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New\Docs\РАБОЧАЯ\РАСКРЫТИЕ\14. Раскрытие ООО Энергосфера\19г) О наличии свободной мощности (35 и ниже)\"/>
    </mc:Choice>
  </mc:AlternateContent>
  <xr:revisionPtr revIDLastSave="0" documentId="13_ncr:1_{7BDDDF92-AB33-47D6-B8D2-03903E904E07}" xr6:coauthVersionLast="36" xr6:coauthVersionMax="36" xr10:uidLastSave="{00000000-0000-0000-0000-000000000000}"/>
  <bookViews>
    <workbookView xWindow="0" yWindow="0" windowWidth="20490" windowHeight="6540" xr2:uid="{00000000-000D-0000-FFFF-FFFF00000000}"/>
  </bookViews>
  <sheets>
    <sheet name="2023" sheetId="4" r:id="rId1"/>
  </sheets>
  <calcPr calcId="181029"/>
</workbook>
</file>

<file path=xl/calcChain.xml><?xml version="1.0" encoding="utf-8"?>
<calcChain xmlns="http://schemas.openxmlformats.org/spreadsheetml/2006/main">
  <c r="D181" i="4" l="1"/>
  <c r="F8" i="4"/>
  <c r="F10" i="4"/>
  <c r="F15" i="4"/>
  <c r="F24" i="4"/>
  <c r="F27" i="4"/>
  <c r="F33" i="4"/>
  <c r="F34" i="4"/>
  <c r="F35" i="4"/>
  <c r="F36" i="4"/>
  <c r="F39" i="4"/>
  <c r="F45" i="4"/>
  <c r="F54" i="4"/>
  <c r="F55" i="4"/>
  <c r="F56" i="4"/>
  <c r="F62" i="4"/>
  <c r="F65" i="4"/>
  <c r="F66" i="4"/>
  <c r="F69" i="4"/>
  <c r="F80" i="4"/>
  <c r="F81" i="4"/>
  <c r="F83" i="4"/>
  <c r="F96" i="4"/>
  <c r="F98" i="4"/>
  <c r="F100" i="4"/>
  <c r="F111" i="4"/>
  <c r="F112" i="4"/>
  <c r="F119" i="4"/>
  <c r="F121" i="4"/>
  <c r="F122" i="4"/>
  <c r="F124" i="4"/>
  <c r="F125" i="4"/>
  <c r="F126" i="4"/>
  <c r="F127" i="4"/>
  <c r="F128" i="4"/>
  <c r="F129" i="4"/>
  <c r="F130" i="4"/>
  <c r="F131" i="4"/>
  <c r="F132" i="4"/>
  <c r="F133" i="4"/>
  <c r="F136" i="4"/>
  <c r="F138" i="4"/>
  <c r="F139" i="4"/>
  <c r="F140" i="4"/>
  <c r="F141" i="4"/>
  <c r="F142" i="4"/>
  <c r="F143" i="4"/>
  <c r="F144" i="4"/>
  <c r="F146" i="4"/>
  <c r="F147" i="4"/>
  <c r="F148" i="4"/>
  <c r="F150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7" i="4"/>
  <c r="F9" i="4" l="1"/>
  <c r="F11" i="4"/>
  <c r="F12" i="4"/>
  <c r="F13" i="4"/>
  <c r="F14" i="4"/>
  <c r="F16" i="4"/>
  <c r="F17" i="4"/>
  <c r="F18" i="4"/>
  <c r="F19" i="4"/>
  <c r="F20" i="4"/>
  <c r="F21" i="4"/>
  <c r="F22" i="4"/>
  <c r="F23" i="4"/>
  <c r="F25" i="4"/>
  <c r="F26" i="4"/>
  <c r="F28" i="4"/>
  <c r="F29" i="4"/>
  <c r="F30" i="4"/>
  <c r="F31" i="4"/>
  <c r="E32" i="4"/>
  <c r="F32" i="4" s="1"/>
  <c r="F37" i="4"/>
  <c r="F38" i="4"/>
  <c r="F40" i="4"/>
  <c r="F41" i="4"/>
  <c r="F42" i="4"/>
  <c r="F43" i="4"/>
  <c r="F44" i="4"/>
  <c r="F46" i="4"/>
  <c r="F47" i="4"/>
  <c r="F48" i="4"/>
  <c r="F49" i="4"/>
  <c r="F50" i="4"/>
  <c r="F51" i="4"/>
  <c r="F52" i="4"/>
  <c r="F53" i="4"/>
  <c r="F57" i="4"/>
  <c r="F58" i="4"/>
  <c r="F59" i="4"/>
  <c r="F60" i="4"/>
  <c r="F61" i="4"/>
  <c r="F63" i="4"/>
  <c r="F64" i="4"/>
  <c r="F67" i="4"/>
  <c r="F68" i="4"/>
  <c r="F70" i="4"/>
  <c r="F71" i="4"/>
  <c r="F72" i="4"/>
  <c r="F73" i="4"/>
  <c r="F74" i="4"/>
  <c r="F75" i="4"/>
  <c r="F76" i="4"/>
  <c r="F77" i="4"/>
  <c r="F78" i="4"/>
  <c r="F79" i="4"/>
  <c r="F82" i="4"/>
  <c r="F84" i="4"/>
  <c r="F85" i="4"/>
  <c r="F86" i="4"/>
  <c r="F87" i="4"/>
  <c r="F88" i="4"/>
  <c r="F89" i="4"/>
  <c r="F90" i="4"/>
  <c r="F91" i="4"/>
  <c r="F92" i="4"/>
  <c r="F93" i="4"/>
  <c r="F94" i="4"/>
  <c r="F95" i="4"/>
  <c r="F97" i="4"/>
  <c r="F99" i="4"/>
  <c r="F101" i="4"/>
  <c r="F102" i="4"/>
  <c r="F103" i="4"/>
  <c r="F104" i="4"/>
  <c r="F105" i="4"/>
  <c r="F106" i="4"/>
  <c r="F107" i="4"/>
  <c r="E108" i="4"/>
  <c r="F108" i="4" s="1"/>
  <c r="F109" i="4"/>
  <c r="F110" i="4"/>
  <c r="F113" i="4"/>
  <c r="F114" i="4"/>
  <c r="F115" i="4"/>
  <c r="F116" i="4"/>
  <c r="F117" i="4"/>
  <c r="F118" i="4"/>
  <c r="F120" i="4"/>
  <c r="F123" i="4"/>
  <c r="F134" i="4"/>
  <c r="F135" i="4"/>
  <c r="F137" i="4"/>
  <c r="F145" i="4"/>
  <c r="F149" i="4"/>
  <c r="F151" i="4"/>
  <c r="F152" i="4"/>
  <c r="F166" i="4"/>
  <c r="F167" i="4"/>
  <c r="F168" i="4"/>
  <c r="E181" i="4" l="1"/>
</calcChain>
</file>

<file path=xl/sharedStrings.xml><?xml version="1.0" encoding="utf-8"?>
<sst xmlns="http://schemas.openxmlformats.org/spreadsheetml/2006/main" count="702" uniqueCount="347">
  <si>
    <t>№ п/п</t>
  </si>
  <si>
    <t>Уровень напряжения, кВ</t>
  </si>
  <si>
    <t>Наименование центра питания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</si>
  <si>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</si>
  <si>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</si>
  <si>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</si>
  <si>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</si>
  <si>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</si>
  <si>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</si>
  <si>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</si>
  <si>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</si>
  <si>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</si>
  <si>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</si>
  <si>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</si>
  <si>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</si>
  <si>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</si>
  <si>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</si>
  <si>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</si>
  <si>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</si>
  <si>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</si>
  <si>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</si>
  <si>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ТП-23 (Кировская область, г.Нолинск, ул. Пригородная, 26)</t>
  </si>
  <si>
    <t>10/0,4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</si>
  <si>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</si>
  <si>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</si>
  <si>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</si>
  <si>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</si>
  <si>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</si>
  <si>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</si>
  <si>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</si>
  <si>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</si>
  <si>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</si>
  <si>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</si>
  <si>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</si>
  <si>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</si>
  <si>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</si>
  <si>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</si>
  <si>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</si>
  <si>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</si>
  <si>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</si>
  <si>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</si>
  <si>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</si>
  <si>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</si>
  <si>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</si>
  <si>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</si>
  <si>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</si>
  <si>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</si>
  <si>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</si>
  <si>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</si>
  <si>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</si>
  <si>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</si>
  <si>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</si>
  <si>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</si>
  <si>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</si>
  <si>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</si>
  <si>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</si>
  <si>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</si>
  <si>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</si>
  <si>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</si>
  <si>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</si>
  <si>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</si>
  <si>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</si>
  <si>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</si>
  <si>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</si>
  <si>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</si>
  <si>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</si>
  <si>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</si>
  <si>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</si>
  <si>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</si>
  <si>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</si>
  <si>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</si>
  <si>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</si>
  <si>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</si>
  <si>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</si>
  <si>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ТП-29 (пгт Юрья, ул. Ленина, 1)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</si>
  <si>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</si>
  <si>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</si>
  <si>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</si>
  <si>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ТП-966 (г. Киров, ул Дзержинского, 79В)</t>
  </si>
  <si>
    <t>ТП-315 (г. Киров, ул Луганская, 53В)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</si>
  <si>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</si>
  <si>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</si>
  <si>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</si>
  <si>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 Г-705 (Юрьянский р-н, Гирсовское сельское посееление)</t>
  </si>
  <si>
    <t>ТП Г-703 (Юрьянский р-н, с.Загарье)</t>
  </si>
  <si>
    <t>ТП-222 (с. Красное, ул. Советская, 15)</t>
  </si>
  <si>
    <t>КТП Ремстройгидравлика (г. Киров, ул. Пугачева, 34)</t>
  </si>
  <si>
    <t>ТП-1007 (Куменский р-н, пос. Нижнеивкино, ул. Курортная)</t>
  </si>
  <si>
    <t>ТП-1006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</si>
  <si>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</si>
  <si>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</si>
  <si>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ТП-318 (Куменский р-н, д. Кырмыж)</t>
  </si>
  <si>
    <t>КТП-23 (Кировская обл, Юрьянский р-н, п. Юрья, ул. К. Маркса, 1)</t>
  </si>
  <si>
    <t>ТП-619 (г. Киров, д.Петуховы)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</si>
  <si>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</si>
  <si>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</si>
  <si>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</si>
  <si>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</si>
  <si>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</si>
  <si>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</si>
  <si>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</si>
  <si>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</si>
  <si>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</si>
  <si>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</si>
  <si>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</si>
  <si>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</si>
  <si>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</si>
  <si>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</si>
  <si>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</si>
  <si>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</si>
  <si>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</si>
  <si>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</si>
  <si>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</si>
  <si>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</si>
  <si>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</si>
  <si>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</si>
  <si>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</si>
  <si>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</si>
  <si>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ТП-46, ТП-46а (Кировская обл., п. Оричи, ул. Ст. Халтурина, д.2д)</t>
  </si>
  <si>
    <t>ТП-1029 (п. Садаковский, ул. Московская, 40)</t>
  </si>
  <si>
    <t>ТП Ю-303 (Кировская обл., Юрьянский р-н, п.Юрья)</t>
  </si>
  <si>
    <t>ТП-505 (Кирово-Чепецкий район, база отдыха)</t>
  </si>
  <si>
    <t>ТП-822 (Кировская обл., г.Киров, мкр. Лянгасово)</t>
  </si>
  <si>
    <t>ТП Д-101 (ТП Рынок) (г. Киров, ул. Власовская)</t>
  </si>
  <si>
    <t>ТП-1973 (г. Киров, Нововятский р-н, сл. Лосевы, д.1)</t>
  </si>
  <si>
    <t>ТП-31 (Кировская область, Слободской р-н, п.Вахруши, перекресток ул. Ленина и пер. Базовый)</t>
  </si>
  <si>
    <t>КТП В-207 (Кировская обл., Слободской р-н, дер. Рубежница)</t>
  </si>
  <si>
    <t>ТП-47 (Кировская область, г. Кирово-Чепецк, ул. Производственная, 6)</t>
  </si>
  <si>
    <t>ТП-27 (Кировская область, г. Кирово-Чепецк, ул. Производственная, 6)</t>
  </si>
  <si>
    <t>ТП-6 (Кировская область, г. Кирово-Чепецк, ул. Производственная, 6)</t>
  </si>
  <si>
    <t>ТП-95 (Кировская область, г. Кирово-Чепецк, ул. Производственная, 6)</t>
  </si>
  <si>
    <t>ТП-118 (Кировская область, К-Чепецкий р-н, д.Ореховцы)</t>
  </si>
  <si>
    <t>ПС Загородная (Кировская область, г. Кирово-Чепецк, ул. Производственная, 6)</t>
  </si>
  <si>
    <t>ЦРП-10 (Кировская область, г. Кирово-Чепецк, ул. Производственная, 6)</t>
  </si>
  <si>
    <t>ТП-50 (Кировская область, г. Кирово-Чепецк, ул. Производственная, 6)</t>
  </si>
  <si>
    <t>ТП-10 (Кировская область, г. Кирово-Чепецк, Лимоновская)</t>
  </si>
  <si>
    <t>ТП-126 (Кировская область, г. Кирово-Чепецк, ул. Производственная, 21)</t>
  </si>
  <si>
    <t>ТП-45 (Кировская область, г. Кирово-Чепецк, ул. Производственная, 21)</t>
  </si>
  <si>
    <t>ТП-46 (Кировская область, г. Кирово-Чепецк, ул. Производственная, 21)</t>
  </si>
  <si>
    <t>ТП-33 (Кировская область, г. Кирово-Чепецк, ул. Производственная, 6)</t>
  </si>
  <si>
    <t>ТП-180 (Кировская область, г. Кирово-Чепецк, Лимоновская)</t>
  </si>
  <si>
    <t>ТП-25 (Кировская область, г. Кирово-Чепецк, ул. Производственная, 6)</t>
  </si>
  <si>
    <t>ТП-13 (Кировская область, г. Кирово-Чепецк, санаторий  "Радуга")</t>
  </si>
  <si>
    <t>ТП С-3511 (Кировская обл., Слободской р-н, д. Воробьи, пер. Заводской, 8)</t>
  </si>
  <si>
    <t>ТП-933 (г.Киров, 1-й Кирпичный пер., 15)</t>
  </si>
  <si>
    <t>ТП В-852 (Кировская обл., Слободской район, д. Рубежница)</t>
  </si>
  <si>
    <t>ТП Бином (Кировская обл., г.Кирово-Чепецк, ул. Производственная, д.3)</t>
  </si>
  <si>
    <t>ТП-233 (Кировская обл., Кирово-Чепецкий район, п. Ключи)</t>
  </si>
  <si>
    <t>ТП Б-1305 (Кировская обл., г. Белая Холуница)</t>
  </si>
  <si>
    <t>ТП-1250 (г. Киров, мкр. Радужный, ул. Индустриальная)</t>
  </si>
  <si>
    <t>ТП-48 (Кировская обл., Юрьянский р-н, п.Юрья, ул.Энгельса, д.19)</t>
  </si>
  <si>
    <t>ТП Ю-404 (Кировская обл., Юрьянский р-н, пгт.Юрья, ул.Калинина,78)</t>
  </si>
  <si>
    <t>ТП М-703 (Кировская обл., Мурашинский р-н, г.Мураши, ул.Пионерская, д.91)</t>
  </si>
  <si>
    <t>ТП-47 (Кировская обл., Советский  р-н, г.Советск, ул. Строителей)</t>
  </si>
  <si>
    <t>Тп-504 (Кировская обл., Советский  р-н, г.Советск, ул. Строителей, д.27в, стр.1)</t>
  </si>
  <si>
    <t>ТП-70 (Кировская обл., г. Кирово-Чепецк, ул. Производственная, д.6)</t>
  </si>
  <si>
    <t>ТП-69 (Кировская обл., г. Кирово-Чепецк, ул. Производственная, д.6)</t>
  </si>
  <si>
    <t>ТП С-3704 (Кировская обл., Слободской  р-н, д.Стулово)</t>
  </si>
  <si>
    <t>ТП-2616 (Кировская обл., г.Киров, Нововятский р-он, ул.Коммунистическая. в районе дома №3)</t>
  </si>
  <si>
    <t>ТП-1921 (Кировская обл., г. Киров , Луганский проезд, д.20)</t>
  </si>
  <si>
    <t>ТП Б-322 (Кировская обл., Слободской р-он, д.Нагорена)</t>
  </si>
  <si>
    <t>ТП-75 (Кировская обл., Оричевский р-он, пгт.Оричи, ул.Комсомольская, д.42/и)</t>
  </si>
  <si>
    <t>ТП-19 (Кировская обл., Юрьянский р-н, пгт. Юрья, ул. Калинина, 58)</t>
  </si>
  <si>
    <t>ТП-22 (Кировская обл., Юрьянский р-н, пгт. Юрья, ул. Калинина, 58)</t>
  </si>
  <si>
    <t>ТП-32 (Кировская обл., Фаленский р-н, пгт. Фаленки, ул.Труда,69)</t>
  </si>
  <si>
    <t>ТП-725 (г.Киров, Коминтерн, ул. П.Корчагина, 49)</t>
  </si>
  <si>
    <t>ТП В-208 (Кировская обл., Слободской р-н, д.Зониха)</t>
  </si>
  <si>
    <t>ТП-848 (г. Киров, мкр. Лянгасово, пр. Навалихинский, д.4)</t>
  </si>
  <si>
    <t>ЗТП-307 (Кировская обл., Вятскополянский р-н, г. Сосновка, ул. Пушкина, 2б)</t>
  </si>
  <si>
    <t>КТП-81 (Кировская обл., г.Вятские Поляны, ул. Ленина, 248)</t>
  </si>
  <si>
    <t>КТП-416 (Кировская обл., Вятскополянский р-н, с. Ср.Шуни, ул. Ленина, 24)</t>
  </si>
  <si>
    <t>КТП-404 (Кировская обл., Вятскополянский р-н, г. Сосновка, ул. Разина, 112)</t>
  </si>
  <si>
    <t>КТП-408 (Кировская обл., Вятскополянский р-н, г. Сосновка, район д.Заструг)</t>
  </si>
  <si>
    <t>КТП-1402 (Кировская обл., г. Вятские Поляны, ул. Базовая, 7)</t>
  </si>
  <si>
    <t>КТП-1107 (Кировская обл., Вятскополянский р-н, п.Нурминка)</t>
  </si>
  <si>
    <t xml:space="preserve">КТП-22 (Кировская обл., г.Вятские Поляны, ул. Ленина, 333) </t>
  </si>
  <si>
    <t xml:space="preserve">КТП-23 (Кировская обл., г.Вятские Поляны, ул. Ленина, 333) </t>
  </si>
  <si>
    <t>КТП-606 (Кировская обл., Вятскополянский р-н, п.Усть-Люга, ул.Советская)</t>
  </si>
  <si>
    <t>Процент загрузки, %</t>
  </si>
  <si>
    <t>0,565</t>
  </si>
  <si>
    <t>0,15</t>
  </si>
  <si>
    <t>0,06</t>
  </si>
  <si>
    <t>1,113</t>
  </si>
  <si>
    <t>0,3</t>
  </si>
  <si>
    <t>1,25</t>
  </si>
  <si>
    <t>0,2</t>
  </si>
  <si>
    <t>0,122</t>
  </si>
  <si>
    <t>0,12</t>
  </si>
  <si>
    <t>0,25</t>
  </si>
  <si>
    <t>0,09</t>
  </si>
  <si>
    <t>0,4</t>
  </si>
  <si>
    <t>0,340</t>
  </si>
  <si>
    <t>0,42</t>
  </si>
  <si>
    <t>0,08</t>
  </si>
  <si>
    <t>0,341</t>
  </si>
  <si>
    <t>0,8</t>
  </si>
  <si>
    <t>0,02</t>
  </si>
  <si>
    <t>0,1</t>
  </si>
  <si>
    <t>0,055</t>
  </si>
  <si>
    <t>0,017</t>
  </si>
  <si>
    <t>0,973</t>
  </si>
  <si>
    <t>0,403</t>
  </si>
  <si>
    <t>0,33</t>
  </si>
  <si>
    <t>0,04</t>
  </si>
  <si>
    <t>0,015</t>
  </si>
  <si>
    <t>0,135</t>
  </si>
  <si>
    <t>0,085</t>
  </si>
  <si>
    <t>1,4</t>
  </si>
  <si>
    <t>0,818</t>
  </si>
  <si>
    <t>0,365</t>
  </si>
  <si>
    <t>0,170</t>
  </si>
  <si>
    <t>0,165</t>
  </si>
  <si>
    <t>0,64</t>
  </si>
  <si>
    <t>0,32</t>
  </si>
  <si>
    <t>0,075</t>
  </si>
  <si>
    <t>0,9</t>
  </si>
  <si>
    <t>2,8</t>
  </si>
  <si>
    <t>0,75</t>
  </si>
  <si>
    <t>0,16</t>
  </si>
  <si>
    <t>0,24</t>
  </si>
  <si>
    <t>0,22</t>
  </si>
  <si>
    <t>0,01</t>
  </si>
  <si>
    <t>0,143</t>
  </si>
  <si>
    <t>0,149</t>
  </si>
  <si>
    <t>0,44</t>
  </si>
  <si>
    <t>0,05</t>
  </si>
  <si>
    <t>0,03</t>
  </si>
  <si>
    <t>0,55</t>
  </si>
  <si>
    <t>1</t>
  </si>
  <si>
    <t>0,6</t>
  </si>
  <si>
    <t>0,125</t>
  </si>
  <si>
    <t>0,07</t>
  </si>
  <si>
    <t>0,21</t>
  </si>
  <si>
    <t>0,17</t>
  </si>
  <si>
    <t>0,35</t>
  </si>
  <si>
    <t>0,172</t>
  </si>
  <si>
    <t>0,14</t>
  </si>
  <si>
    <t>0,145</t>
  </si>
  <si>
    <t>0,615</t>
  </si>
  <si>
    <t>0,5</t>
  </si>
  <si>
    <t>0,45</t>
  </si>
  <si>
    <t>0,063</t>
  </si>
  <si>
    <t>0,126</t>
  </si>
  <si>
    <t>0</t>
  </si>
  <si>
    <t>0,43</t>
  </si>
  <si>
    <t>0,68</t>
  </si>
  <si>
    <t>0,23</t>
  </si>
  <si>
    <t>0,025</t>
  </si>
  <si>
    <t>0,28</t>
  </si>
  <si>
    <t>0,94</t>
  </si>
  <si>
    <t>0,096</t>
  </si>
  <si>
    <t>0,52</t>
  </si>
  <si>
    <t>0,120</t>
  </si>
  <si>
    <t>1,6</t>
  </si>
  <si>
    <t>0,113</t>
  </si>
  <si>
    <t>0,154</t>
  </si>
  <si>
    <t>Установленная мощность трансформаторов, мВА</t>
  </si>
  <si>
    <t>Текущая нагруззка, мВа</t>
  </si>
  <si>
    <t>Свободная мощность для технологического присоединения, мВА</t>
  </si>
  <si>
    <t>0,619</t>
  </si>
  <si>
    <t>0,009</t>
  </si>
  <si>
    <t>0,036</t>
  </si>
  <si>
    <t>0,789</t>
  </si>
  <si>
    <t>0,089</t>
  </si>
  <si>
    <t>0,178</t>
  </si>
  <si>
    <t>0,603</t>
  </si>
  <si>
    <t>0,249</t>
  </si>
  <si>
    <t>0,579</t>
  </si>
  <si>
    <t>0,312</t>
  </si>
  <si>
    <t>0,534</t>
  </si>
  <si>
    <t>0,490</t>
  </si>
  <si>
    <t>0,062</t>
  </si>
  <si>
    <t>0,000</t>
  </si>
  <si>
    <t>1,477</t>
  </si>
  <si>
    <t>0,187</t>
  </si>
  <si>
    <t>0,071</t>
  </si>
  <si>
    <t>0,257</t>
  </si>
  <si>
    <t>0,409</t>
  </si>
  <si>
    <t>0,038</t>
  </si>
  <si>
    <t>0,053</t>
  </si>
  <si>
    <t>0,174</t>
  </si>
  <si>
    <t>0,020</t>
  </si>
  <si>
    <t>0,010</t>
  </si>
  <si>
    <t>0,255</t>
  </si>
  <si>
    <t>0,202</t>
  </si>
  <si>
    <t>0,623</t>
  </si>
  <si>
    <t>0,418</t>
  </si>
  <si>
    <t>0,129</t>
  </si>
  <si>
    <t>0,102</t>
  </si>
  <si>
    <t>0,013</t>
  </si>
  <si>
    <t>0,022</t>
  </si>
  <si>
    <t>0,507</t>
  </si>
  <si>
    <t>0,436</t>
  </si>
  <si>
    <t>0,067</t>
  </si>
  <si>
    <t>0,045</t>
  </si>
  <si>
    <t>1,052</t>
  </si>
  <si>
    <t>0,285</t>
  </si>
  <si>
    <t>0,236</t>
  </si>
  <si>
    <t>0,209</t>
  </si>
  <si>
    <t>0,142</t>
  </si>
  <si>
    <t>0,472</t>
  </si>
  <si>
    <t>0,427</t>
  </si>
  <si>
    <t>0,214</t>
  </si>
  <si>
    <t>0,027</t>
  </si>
  <si>
    <t>0,134</t>
  </si>
  <si>
    <t>0,018</t>
  </si>
  <si>
    <t>0,238</t>
  </si>
  <si>
    <t>0,090</t>
  </si>
  <si>
    <t>0,223</t>
  </si>
  <si>
    <t>0,169</t>
  </si>
  <si>
    <t>0,383</t>
  </si>
  <si>
    <t>0,890</t>
  </si>
  <si>
    <t>0,587</t>
  </si>
  <si>
    <t>0,779</t>
  </si>
  <si>
    <t>0,160</t>
  </si>
  <si>
    <t>0,943</t>
  </si>
  <si>
    <t>0,039</t>
  </si>
  <si>
    <t>0,374</t>
  </si>
  <si>
    <t>0,810</t>
  </si>
  <si>
    <t>0,043</t>
  </si>
  <si>
    <t>0,069</t>
  </si>
  <si>
    <t>0,098</t>
  </si>
  <si>
    <t>0,151</t>
  </si>
  <si>
    <t>0,156</t>
  </si>
  <si>
    <t>0,116</t>
  </si>
  <si>
    <t>0,574</t>
  </si>
  <si>
    <t>0,080</t>
  </si>
  <si>
    <t>0,854</t>
  </si>
  <si>
    <t>0,481</t>
  </si>
  <si>
    <t>0,356</t>
  </si>
  <si>
    <t>0,797</t>
  </si>
  <si>
    <t>1,001</t>
  </si>
  <si>
    <t>1,175</t>
  </si>
  <si>
    <t>0,685</t>
  </si>
  <si>
    <t>0,347</t>
  </si>
  <si>
    <t>0,205</t>
  </si>
  <si>
    <t>0,267</t>
  </si>
  <si>
    <t>0,057</t>
  </si>
  <si>
    <t>0,231</t>
  </si>
  <si>
    <t>0,320</t>
  </si>
  <si>
    <t>0,294</t>
  </si>
  <si>
    <t>0,042</t>
  </si>
  <si>
    <t>0,334</t>
  </si>
  <si>
    <t>0,424</t>
  </si>
  <si>
    <t>0,611</t>
  </si>
  <si>
    <t>0,054</t>
  </si>
  <si>
    <t xml:space="preserve"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за 3 квартал 2023г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</si>
</sst>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7" fillId="0" borderId="0">
      <alignment horizontal="left"/>
    </xf>
    <xf numFmtId="0" fontId="8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10">
    <cellStyle name="Обычный" xfId="0" builtinId="0"/>
    <cellStyle name="Обычный 10 9" xfId="9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1" xr:uid="{00000000-0005-0000-0000-000004000000}"/>
    <cellStyle name="Обычный 2 4" xfId="4" xr:uid="{00000000-0005-0000-0000-000005000000}"/>
    <cellStyle name="Обычный 3" xfId="5" xr:uid="{00000000-0005-0000-0000-000006000000}"/>
    <cellStyle name="Обычный 3 2" xfId="6" xr:uid="{00000000-0005-0000-0000-000007000000}"/>
    <cellStyle name="Обычный 4" xfId="7" xr:uid="{00000000-0005-0000-0000-000008000000}"/>
    <cellStyle name="Обычный 6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4:K196"/>
  <sheetViews>
    <sheetView tabSelected="1" zoomScale="90" zoomScaleNormal="90" workbookViewId="0">
      <selection activeCell="I11" sqref="I11"/>
    </sheetView>
  </sheetViews>
  <sheetFormatPr defaultRowHeight="15" x14ac:dyDescent="0.25"/>
  <cols>
    <col min="1" max="1" width="8.140625" style="25" customWidth="1"/>
    <col min="2" max="2" width="35" style="26" customWidth="1"/>
    <col min="3" max="4" width="21.28515625" style="25" customWidth="1"/>
    <col min="5" max="5" width="17.85546875" style="25" customWidth="1"/>
    <col min="6" max="6" width="22.140625" style="25" customWidth="1"/>
    <col min="7" max="7" width="18.28515625" style="11" customWidth="1"/>
    <col min="8" max="8" width="9.140625" style="11"/>
    <col min="9" max="9" width="25.85546875" style="11" customWidth="1"/>
    <col min="10" max="10" width="9.140625" style="11"/>
    <col min="11" max="11" width="37.85546875" style="11" customWidth="1"/>
    <col min="12" max="16384" width="9.140625" style="11"/>
  </cols>
  <sheetData>
    <row r="4" spans="1:7" ht="15" customHeight="1" x14ac:dyDescent="0.25">
      <c r="A4" s="9" t="s">
        <v>346</v>
      </c>
      <c r="B4" s="9"/>
      <c r="C4" s="9"/>
      <c r="D4" s="9"/>
      <c r="E4" s="9"/>
      <c r="F4" s="9"/>
      <c r="G4" s="9"/>
    </row>
    <row r="5" spans="1:7" ht="21.75" customHeight="1" x14ac:dyDescent="0.25">
      <c r="A5" s="10"/>
      <c r="B5" s="10"/>
      <c r="C5" s="10"/>
      <c r="D5" s="10"/>
      <c r="E5" s="10"/>
      <c r="F5" s="10"/>
      <c r="G5" s="10"/>
    </row>
    <row r="6" spans="1:7" ht="51" x14ac:dyDescent="0.25">
      <c r="A6" s="1" t="s">
        <v>0</v>
      </c>
      <c r="B6" s="4" t="s">
        <v>2</v>
      </c>
      <c r="C6" s="2" t="s">
        <v>1</v>
      </c>
      <c r="D6" s="1" t="s">
        <v>256</v>
      </c>
      <c r="E6" s="1" t="s">
        <v>257</v>
      </c>
      <c r="F6" s="1" t="s">
        <v>178</v>
      </c>
      <c r="G6" s="1" t="s">
        <v>258</v>
      </c>
    </row>
    <row r="7" spans="1:7" ht="30.75" customHeight="1" x14ac:dyDescent="0.25">
      <c r="A7" s="12">
        <v>1</v>
      </c>
      <c r="B7" s="13" t="s">
        <v>4</v>
      </c>
      <c r="C7" s="14" t="s">
        <v>22</v>
      </c>
      <c r="D7" s="12">
        <v>1.26</v>
      </c>
      <c r="E7" s="15" t="s">
        <v>179</v>
      </c>
      <c r="F7" s="3">
        <f>E7*100/D7</f>
        <v>44.841269841269835</v>
      </c>
      <c r="G7" s="15" t="s">
        <v>259</v>
      </c>
    </row>
    <row r="8" spans="1:7" ht="29.25" customHeight="1" x14ac:dyDescent="0.25">
      <c r="A8" s="12">
        <v>2</v>
      </c>
      <c r="B8" s="13" t="s">
        <v>67</v>
      </c>
      <c r="C8" s="14" t="s">
        <v>22</v>
      </c>
      <c r="D8" s="12">
        <v>0.16</v>
      </c>
      <c r="E8" s="15" t="s">
        <v>180</v>
      </c>
      <c r="F8" s="3">
        <f t="shared" ref="F8:F71" si="0">E8*100/D8</f>
        <v>93.75</v>
      </c>
      <c r="G8" s="15" t="s">
        <v>260</v>
      </c>
    </row>
    <row r="9" spans="1:7" ht="31.5" customHeight="1" x14ac:dyDescent="0.25">
      <c r="A9" s="12">
        <v>3</v>
      </c>
      <c r="B9" s="13" t="s">
        <v>80</v>
      </c>
      <c r="C9" s="14" t="s">
        <v>22</v>
      </c>
      <c r="D9" s="12">
        <v>0.1</v>
      </c>
      <c r="E9" s="15" t="s">
        <v>181</v>
      </c>
      <c r="F9" s="3">
        <f t="shared" si="0"/>
        <v>60</v>
      </c>
      <c r="G9" s="15" t="s">
        <v>261</v>
      </c>
    </row>
    <row r="10" spans="1:7" ht="30" customHeight="1" x14ac:dyDescent="0.25">
      <c r="A10" s="12">
        <v>4</v>
      </c>
      <c r="B10" s="13" t="s">
        <v>81</v>
      </c>
      <c r="C10" s="14" t="s">
        <v>22</v>
      </c>
      <c r="D10" s="12">
        <v>2</v>
      </c>
      <c r="E10" s="15" t="s">
        <v>182</v>
      </c>
      <c r="F10" s="3">
        <f t="shared" si="0"/>
        <v>55.65</v>
      </c>
      <c r="G10" s="15" t="s">
        <v>262</v>
      </c>
    </row>
    <row r="11" spans="1:7" ht="32.25" customHeight="1" x14ac:dyDescent="0.25">
      <c r="A11" s="12">
        <v>5</v>
      </c>
      <c r="B11" s="13" t="s">
        <v>5</v>
      </c>
      <c r="C11" s="14" t="s">
        <v>22</v>
      </c>
      <c r="D11" s="12">
        <v>0.4</v>
      </c>
      <c r="E11" s="15" t="s">
        <v>183</v>
      </c>
      <c r="F11" s="3">
        <f t="shared" si="0"/>
        <v>75</v>
      </c>
      <c r="G11" s="15" t="s">
        <v>263</v>
      </c>
    </row>
    <row r="12" spans="1:7" ht="22.5" customHeight="1" x14ac:dyDescent="0.25">
      <c r="A12" s="12">
        <v>6</v>
      </c>
      <c r="B12" s="13" t="s">
        <v>6</v>
      </c>
      <c r="C12" s="14" t="s">
        <v>3</v>
      </c>
      <c r="D12" s="12">
        <v>1.26</v>
      </c>
      <c r="E12" s="15" t="s">
        <v>184</v>
      </c>
      <c r="F12" s="3">
        <f t="shared" si="0"/>
        <v>99.206349206349202</v>
      </c>
      <c r="G12" s="15" t="s">
        <v>260</v>
      </c>
    </row>
    <row r="13" spans="1:7" ht="27" customHeight="1" x14ac:dyDescent="0.25">
      <c r="A13" s="12">
        <v>7</v>
      </c>
      <c r="B13" s="13" t="s">
        <v>7</v>
      </c>
      <c r="C13" s="14" t="s">
        <v>3</v>
      </c>
      <c r="D13" s="12">
        <v>0.4</v>
      </c>
      <c r="E13" s="15" t="s">
        <v>185</v>
      </c>
      <c r="F13" s="3">
        <f t="shared" si="0"/>
        <v>50</v>
      </c>
      <c r="G13" s="15" t="s">
        <v>264</v>
      </c>
    </row>
    <row r="14" spans="1:7" ht="25.5" customHeight="1" x14ac:dyDescent="0.25">
      <c r="A14" s="12">
        <v>8</v>
      </c>
      <c r="B14" s="13" t="s">
        <v>8</v>
      </c>
      <c r="C14" s="14" t="s">
        <v>3</v>
      </c>
      <c r="D14" s="12">
        <v>0.8</v>
      </c>
      <c r="E14" s="15" t="s">
        <v>186</v>
      </c>
      <c r="F14" s="3">
        <f t="shared" si="0"/>
        <v>15.249999999999998</v>
      </c>
      <c r="G14" s="15" t="s">
        <v>265</v>
      </c>
    </row>
    <row r="15" spans="1:7" ht="22.5" customHeight="1" x14ac:dyDescent="0.25">
      <c r="A15" s="12">
        <v>9</v>
      </c>
      <c r="B15" s="13" t="s">
        <v>9</v>
      </c>
      <c r="C15" s="14" t="s">
        <v>3</v>
      </c>
      <c r="D15" s="12">
        <v>0.4</v>
      </c>
      <c r="E15" s="15" t="s">
        <v>187</v>
      </c>
      <c r="F15" s="3">
        <f t="shared" si="0"/>
        <v>30</v>
      </c>
      <c r="G15" s="15" t="s">
        <v>266</v>
      </c>
    </row>
    <row r="16" spans="1:7" ht="23.25" customHeight="1" x14ac:dyDescent="0.25">
      <c r="A16" s="12">
        <v>10</v>
      </c>
      <c r="B16" s="13" t="s">
        <v>10</v>
      </c>
      <c r="C16" s="14" t="s">
        <v>22</v>
      </c>
      <c r="D16" s="12">
        <v>0.8</v>
      </c>
      <c r="E16" s="15" t="s">
        <v>180</v>
      </c>
      <c r="F16" s="3">
        <f t="shared" si="0"/>
        <v>18.75</v>
      </c>
      <c r="G16" s="15" t="s">
        <v>267</v>
      </c>
    </row>
    <row r="17" spans="1:7" ht="30" customHeight="1" x14ac:dyDescent="0.25">
      <c r="A17" s="12">
        <v>11</v>
      </c>
      <c r="B17" s="13" t="s">
        <v>11</v>
      </c>
      <c r="C17" s="14" t="s">
        <v>3</v>
      </c>
      <c r="D17" s="12">
        <v>0.5</v>
      </c>
      <c r="E17" s="15" t="s">
        <v>180</v>
      </c>
      <c r="F17" s="3">
        <f t="shared" si="0"/>
        <v>30</v>
      </c>
      <c r="G17" s="15" t="s">
        <v>268</v>
      </c>
    </row>
    <row r="18" spans="1:7" ht="30" customHeight="1" x14ac:dyDescent="0.25">
      <c r="A18" s="12">
        <v>12</v>
      </c>
      <c r="B18" s="13" t="s">
        <v>12</v>
      </c>
      <c r="C18" s="14" t="s">
        <v>22</v>
      </c>
      <c r="D18" s="12">
        <v>0.8</v>
      </c>
      <c r="E18" s="15" t="s">
        <v>185</v>
      </c>
      <c r="F18" s="3">
        <f t="shared" si="0"/>
        <v>25</v>
      </c>
      <c r="G18" s="15" t="s">
        <v>269</v>
      </c>
    </row>
    <row r="19" spans="1:7" x14ac:dyDescent="0.25">
      <c r="A19" s="12">
        <v>13</v>
      </c>
      <c r="B19" s="13" t="s">
        <v>13</v>
      </c>
      <c r="C19" s="14" t="s">
        <v>22</v>
      </c>
      <c r="D19" s="12">
        <v>0.8</v>
      </c>
      <c r="E19" s="15" t="s">
        <v>188</v>
      </c>
      <c r="F19" s="3">
        <f t="shared" si="0"/>
        <v>31.25</v>
      </c>
      <c r="G19" s="15" t="s">
        <v>270</v>
      </c>
    </row>
    <row r="20" spans="1:7" ht="21" customHeight="1" x14ac:dyDescent="0.25">
      <c r="A20" s="12">
        <v>14</v>
      </c>
      <c r="B20" s="13" t="s">
        <v>14</v>
      </c>
      <c r="C20" s="14" t="s">
        <v>3</v>
      </c>
      <c r="D20" s="12">
        <v>0.4</v>
      </c>
      <c r="E20" s="15" t="s">
        <v>185</v>
      </c>
      <c r="F20" s="3">
        <f t="shared" si="0"/>
        <v>50</v>
      </c>
      <c r="G20" s="15" t="s">
        <v>264</v>
      </c>
    </row>
    <row r="21" spans="1:7" ht="19.5" customHeight="1" x14ac:dyDescent="0.25">
      <c r="A21" s="12">
        <v>15</v>
      </c>
      <c r="B21" s="13" t="s">
        <v>15</v>
      </c>
      <c r="C21" s="14" t="s">
        <v>22</v>
      </c>
      <c r="D21" s="12">
        <v>0.16</v>
      </c>
      <c r="E21" s="15" t="s">
        <v>189</v>
      </c>
      <c r="F21" s="3">
        <f t="shared" si="0"/>
        <v>56.25</v>
      </c>
      <c r="G21" s="15" t="s">
        <v>271</v>
      </c>
    </row>
    <row r="22" spans="1:7" ht="19.5" customHeight="1" x14ac:dyDescent="0.25">
      <c r="A22" s="12">
        <v>16</v>
      </c>
      <c r="B22" s="13" t="s">
        <v>82</v>
      </c>
      <c r="C22" s="14" t="s">
        <v>22</v>
      </c>
      <c r="D22" s="16">
        <v>0.4</v>
      </c>
      <c r="E22" s="15" t="s">
        <v>190</v>
      </c>
      <c r="F22" s="3">
        <f t="shared" si="0"/>
        <v>100</v>
      </c>
      <c r="G22" s="15" t="s">
        <v>272</v>
      </c>
    </row>
    <row r="23" spans="1:7" ht="39.75" customHeight="1" x14ac:dyDescent="0.25">
      <c r="A23" s="12">
        <v>17</v>
      </c>
      <c r="B23" s="13" t="s">
        <v>16</v>
      </c>
      <c r="C23" s="14" t="s">
        <v>22</v>
      </c>
      <c r="D23" s="12">
        <v>2</v>
      </c>
      <c r="E23" s="15" t="s">
        <v>191</v>
      </c>
      <c r="F23" s="3">
        <f t="shared" si="0"/>
        <v>17</v>
      </c>
      <c r="G23" s="15" t="s">
        <v>273</v>
      </c>
    </row>
    <row r="24" spans="1:7" ht="30" customHeight="1" x14ac:dyDescent="0.25">
      <c r="A24" s="12">
        <v>18</v>
      </c>
      <c r="B24" s="13" t="s">
        <v>119</v>
      </c>
      <c r="C24" s="14" t="s">
        <v>22</v>
      </c>
      <c r="D24" s="16">
        <v>0.63</v>
      </c>
      <c r="E24" s="15" t="s">
        <v>192</v>
      </c>
      <c r="F24" s="3">
        <f t="shared" si="0"/>
        <v>66.666666666666671</v>
      </c>
      <c r="G24" s="15" t="s">
        <v>274</v>
      </c>
    </row>
    <row r="25" spans="1:7" ht="30" customHeight="1" x14ac:dyDescent="0.25">
      <c r="A25" s="12">
        <v>19</v>
      </c>
      <c r="B25" s="13" t="s">
        <v>85</v>
      </c>
      <c r="C25" s="14" t="s">
        <v>22</v>
      </c>
      <c r="D25" s="16">
        <v>0.16</v>
      </c>
      <c r="E25" s="15" t="s">
        <v>193</v>
      </c>
      <c r="F25" s="3">
        <f t="shared" si="0"/>
        <v>50</v>
      </c>
      <c r="G25" s="15" t="s">
        <v>275</v>
      </c>
    </row>
    <row r="26" spans="1:7" ht="30" customHeight="1" x14ac:dyDescent="0.25">
      <c r="A26" s="12">
        <v>20</v>
      </c>
      <c r="B26" s="13" t="s">
        <v>86</v>
      </c>
      <c r="C26" s="14" t="s">
        <v>22</v>
      </c>
      <c r="D26" s="16">
        <v>0.63</v>
      </c>
      <c r="E26" s="15" t="s">
        <v>194</v>
      </c>
      <c r="F26" s="3">
        <f t="shared" si="0"/>
        <v>54.126984126984127</v>
      </c>
      <c r="G26" s="15" t="s">
        <v>276</v>
      </c>
    </row>
    <row r="27" spans="1:7" ht="25.5" x14ac:dyDescent="0.25">
      <c r="A27" s="12">
        <v>21</v>
      </c>
      <c r="B27" s="13" t="s">
        <v>17</v>
      </c>
      <c r="C27" s="14" t="s">
        <v>3</v>
      </c>
      <c r="D27" s="16">
        <v>1.26</v>
      </c>
      <c r="E27" s="15" t="s">
        <v>195</v>
      </c>
      <c r="F27" s="3">
        <f t="shared" si="0"/>
        <v>63.492063492063494</v>
      </c>
      <c r="G27" s="15" t="s">
        <v>277</v>
      </c>
    </row>
    <row r="28" spans="1:7" ht="28.5" customHeight="1" x14ac:dyDescent="0.25">
      <c r="A28" s="12">
        <v>22</v>
      </c>
      <c r="B28" s="13" t="s">
        <v>83</v>
      </c>
      <c r="C28" s="14" t="s">
        <v>22</v>
      </c>
      <c r="D28" s="16">
        <v>6.3E-2</v>
      </c>
      <c r="E28" s="15" t="s">
        <v>196</v>
      </c>
      <c r="F28" s="3">
        <f t="shared" si="0"/>
        <v>31.746031746031747</v>
      </c>
      <c r="G28" s="15" t="s">
        <v>278</v>
      </c>
    </row>
    <row r="29" spans="1:7" x14ac:dyDescent="0.25">
      <c r="A29" s="12">
        <v>23</v>
      </c>
      <c r="B29" s="13" t="s">
        <v>18</v>
      </c>
      <c r="C29" s="14" t="s">
        <v>3</v>
      </c>
      <c r="D29" s="16">
        <v>0.16</v>
      </c>
      <c r="E29" s="15" t="s">
        <v>197</v>
      </c>
      <c r="F29" s="3">
        <f t="shared" si="0"/>
        <v>62.5</v>
      </c>
      <c r="G29" s="15" t="s">
        <v>279</v>
      </c>
    </row>
    <row r="30" spans="1:7" ht="20.25" customHeight="1" x14ac:dyDescent="0.25">
      <c r="A30" s="12">
        <v>24</v>
      </c>
      <c r="B30" s="13" t="s">
        <v>84</v>
      </c>
      <c r="C30" s="14" t="s">
        <v>22</v>
      </c>
      <c r="D30" s="16">
        <v>0.25</v>
      </c>
      <c r="E30" s="15" t="s">
        <v>198</v>
      </c>
      <c r="F30" s="3">
        <f t="shared" si="0"/>
        <v>22</v>
      </c>
      <c r="G30" s="15" t="s">
        <v>280</v>
      </c>
    </row>
    <row r="31" spans="1:7" ht="32.25" customHeight="1" x14ac:dyDescent="0.25">
      <c r="A31" s="12">
        <v>25</v>
      </c>
      <c r="B31" s="13" t="s">
        <v>19</v>
      </c>
      <c r="C31" s="14" t="s">
        <v>22</v>
      </c>
      <c r="D31" s="16">
        <v>0.04</v>
      </c>
      <c r="E31" s="15" t="s">
        <v>199</v>
      </c>
      <c r="F31" s="3">
        <f t="shared" si="0"/>
        <v>42.500000000000007</v>
      </c>
      <c r="G31" s="15" t="s">
        <v>281</v>
      </c>
    </row>
    <row r="32" spans="1:7" ht="27" customHeight="1" x14ac:dyDescent="0.25">
      <c r="A32" s="12">
        <v>26</v>
      </c>
      <c r="B32" s="13" t="s">
        <v>20</v>
      </c>
      <c r="C32" s="14" t="s">
        <v>22</v>
      </c>
      <c r="D32" s="16">
        <v>0.1</v>
      </c>
      <c r="E32" s="15">
        <f t="shared" ref="E32" si="1">D32*0.89</f>
        <v>8.900000000000001E-2</v>
      </c>
      <c r="F32" s="3">
        <f t="shared" si="0"/>
        <v>89</v>
      </c>
      <c r="G32" s="15" t="s">
        <v>282</v>
      </c>
    </row>
    <row r="33" spans="1:7" ht="24" customHeight="1" x14ac:dyDescent="0.25">
      <c r="A33" s="12">
        <v>27</v>
      </c>
      <c r="B33" s="13" t="s">
        <v>88</v>
      </c>
      <c r="C33" s="14" t="s">
        <v>22</v>
      </c>
      <c r="D33" s="16">
        <v>1.26</v>
      </c>
      <c r="E33" s="15" t="s">
        <v>200</v>
      </c>
      <c r="F33" s="3">
        <f t="shared" si="0"/>
        <v>77.222222222222214</v>
      </c>
      <c r="G33" s="15" t="s">
        <v>283</v>
      </c>
    </row>
    <row r="34" spans="1:7" ht="27" customHeight="1" x14ac:dyDescent="0.25">
      <c r="A34" s="12">
        <v>28</v>
      </c>
      <c r="B34" s="13" t="s">
        <v>87</v>
      </c>
      <c r="C34" s="14" t="s">
        <v>22</v>
      </c>
      <c r="D34" s="16">
        <v>0.63</v>
      </c>
      <c r="E34" s="15" t="s">
        <v>201</v>
      </c>
      <c r="F34" s="3">
        <f t="shared" si="0"/>
        <v>63.968253968253975</v>
      </c>
      <c r="G34" s="15" t="s">
        <v>284</v>
      </c>
    </row>
    <row r="35" spans="1:7" ht="25.5" x14ac:dyDescent="0.25">
      <c r="A35" s="12">
        <v>29</v>
      </c>
      <c r="B35" s="13" t="s">
        <v>89</v>
      </c>
      <c r="C35" s="14" t="s">
        <v>22</v>
      </c>
      <c r="D35" s="16">
        <v>0.8</v>
      </c>
      <c r="E35" s="15" t="s">
        <v>197</v>
      </c>
      <c r="F35" s="3">
        <f t="shared" si="0"/>
        <v>12.5</v>
      </c>
      <c r="G35" s="15" t="s">
        <v>285</v>
      </c>
    </row>
    <row r="36" spans="1:7" x14ac:dyDescent="0.25">
      <c r="A36" s="12">
        <v>30</v>
      </c>
      <c r="B36" s="5" t="s">
        <v>90</v>
      </c>
      <c r="C36" s="15" t="s">
        <v>22</v>
      </c>
      <c r="D36" s="16">
        <v>0.8</v>
      </c>
      <c r="E36" s="15" t="s">
        <v>202</v>
      </c>
      <c r="F36" s="3">
        <f t="shared" si="0"/>
        <v>41.25</v>
      </c>
      <c r="G36" s="15" t="s">
        <v>286</v>
      </c>
    </row>
    <row r="37" spans="1:7" s="17" customFormat="1" ht="21" customHeight="1" x14ac:dyDescent="0.25">
      <c r="A37" s="12">
        <v>31</v>
      </c>
      <c r="B37" s="5" t="s">
        <v>68</v>
      </c>
      <c r="C37" s="15" t="s">
        <v>22</v>
      </c>
      <c r="D37" s="16">
        <v>0.1</v>
      </c>
      <c r="E37" s="15" t="s">
        <v>203</v>
      </c>
      <c r="F37" s="3">
        <f t="shared" si="0"/>
        <v>40</v>
      </c>
      <c r="G37" s="15" t="s">
        <v>279</v>
      </c>
    </row>
    <row r="38" spans="1:7" s="17" customFormat="1" ht="21" customHeight="1" x14ac:dyDescent="0.25">
      <c r="A38" s="12">
        <v>32</v>
      </c>
      <c r="B38" s="5" t="s">
        <v>69</v>
      </c>
      <c r="C38" s="15" t="s">
        <v>22</v>
      </c>
      <c r="D38" s="16">
        <v>0.16</v>
      </c>
      <c r="E38" s="15" t="s">
        <v>204</v>
      </c>
      <c r="F38" s="3">
        <f t="shared" si="0"/>
        <v>9.375</v>
      </c>
      <c r="G38" s="15" t="s">
        <v>287</v>
      </c>
    </row>
    <row r="39" spans="1:7" s="17" customFormat="1" ht="21" customHeight="1" x14ac:dyDescent="0.25">
      <c r="A39" s="12">
        <v>33</v>
      </c>
      <c r="B39" s="5" t="s">
        <v>70</v>
      </c>
      <c r="C39" s="15" t="s">
        <v>22</v>
      </c>
      <c r="D39" s="16">
        <v>0.25</v>
      </c>
      <c r="E39" s="15" t="s">
        <v>205</v>
      </c>
      <c r="F39" s="3">
        <f t="shared" si="0"/>
        <v>54</v>
      </c>
      <c r="G39" s="15" t="s">
        <v>288</v>
      </c>
    </row>
    <row r="40" spans="1:7" s="17" customFormat="1" ht="28.5" customHeight="1" x14ac:dyDescent="0.25">
      <c r="A40" s="12">
        <v>34</v>
      </c>
      <c r="B40" s="6" t="s">
        <v>71</v>
      </c>
      <c r="C40" s="15" t="s">
        <v>22</v>
      </c>
      <c r="D40" s="16">
        <v>0.1</v>
      </c>
      <c r="E40" s="15" t="s">
        <v>206</v>
      </c>
      <c r="F40" s="3">
        <f t="shared" si="0"/>
        <v>85</v>
      </c>
      <c r="G40" s="15" t="s">
        <v>289</v>
      </c>
    </row>
    <row r="41" spans="1:7" s="17" customFormat="1" ht="27" customHeight="1" x14ac:dyDescent="0.25">
      <c r="A41" s="12">
        <v>35</v>
      </c>
      <c r="B41" s="5" t="s">
        <v>72</v>
      </c>
      <c r="C41" s="15" t="s">
        <v>22</v>
      </c>
      <c r="D41" s="16">
        <v>0.04</v>
      </c>
      <c r="E41" s="15" t="s">
        <v>204</v>
      </c>
      <c r="F41" s="3">
        <f t="shared" si="0"/>
        <v>37.5</v>
      </c>
      <c r="G41" s="15" t="s">
        <v>290</v>
      </c>
    </row>
    <row r="42" spans="1:7" s="17" customFormat="1" ht="29.25" customHeight="1" x14ac:dyDescent="0.25">
      <c r="A42" s="12">
        <v>36</v>
      </c>
      <c r="B42" s="5" t="s">
        <v>120</v>
      </c>
      <c r="C42" s="15" t="s">
        <v>22</v>
      </c>
      <c r="D42" s="16">
        <v>0.1</v>
      </c>
      <c r="E42" s="15" t="s">
        <v>203</v>
      </c>
      <c r="F42" s="3">
        <f t="shared" si="0"/>
        <v>40</v>
      </c>
      <c r="G42" s="15" t="s">
        <v>279</v>
      </c>
    </row>
    <row r="43" spans="1:7" s="17" customFormat="1" ht="26.25" customHeight="1" x14ac:dyDescent="0.25">
      <c r="A43" s="12">
        <v>37</v>
      </c>
      <c r="B43" s="5" t="s">
        <v>73</v>
      </c>
      <c r="C43" s="15" t="s">
        <v>22</v>
      </c>
      <c r="D43" s="16">
        <v>0.63</v>
      </c>
      <c r="E43" s="15" t="s">
        <v>181</v>
      </c>
      <c r="F43" s="3">
        <f t="shared" si="0"/>
        <v>9.5238095238095237</v>
      </c>
      <c r="G43" s="15" t="s">
        <v>291</v>
      </c>
    </row>
    <row r="44" spans="1:7" s="17" customFormat="1" ht="21" customHeight="1" x14ac:dyDescent="0.25">
      <c r="A44" s="12">
        <v>38</v>
      </c>
      <c r="B44" s="5" t="s">
        <v>74</v>
      </c>
      <c r="C44" s="15" t="s">
        <v>22</v>
      </c>
      <c r="D44" s="16">
        <v>0.8</v>
      </c>
      <c r="E44" s="15" t="s">
        <v>180</v>
      </c>
      <c r="F44" s="3">
        <f t="shared" si="0"/>
        <v>18.75</v>
      </c>
      <c r="G44" s="15" t="s">
        <v>267</v>
      </c>
    </row>
    <row r="45" spans="1:7" s="17" customFormat="1" ht="25.5" customHeight="1" x14ac:dyDescent="0.25">
      <c r="A45" s="12">
        <v>39</v>
      </c>
      <c r="B45" s="5" t="s">
        <v>75</v>
      </c>
      <c r="C45" s="15" t="s">
        <v>3</v>
      </c>
      <c r="D45" s="16">
        <v>1.89</v>
      </c>
      <c r="E45" s="15" t="s">
        <v>207</v>
      </c>
      <c r="F45" s="3">
        <f t="shared" si="0"/>
        <v>74.074074074074076</v>
      </c>
      <c r="G45" s="15" t="s">
        <v>292</v>
      </c>
    </row>
    <row r="46" spans="1:7" s="17" customFormat="1" ht="21" customHeight="1" x14ac:dyDescent="0.25">
      <c r="A46" s="12">
        <v>40</v>
      </c>
      <c r="B46" s="5" t="s">
        <v>76</v>
      </c>
      <c r="C46" s="15" t="s">
        <v>22</v>
      </c>
      <c r="D46" s="16">
        <v>0.4</v>
      </c>
      <c r="E46" s="15" t="s">
        <v>185</v>
      </c>
      <c r="F46" s="3">
        <f t="shared" si="0"/>
        <v>50</v>
      </c>
      <c r="G46" s="15" t="s">
        <v>264</v>
      </c>
    </row>
    <row r="47" spans="1:7" s="17" customFormat="1" ht="21" customHeight="1" x14ac:dyDescent="0.25">
      <c r="A47" s="12">
        <v>41</v>
      </c>
      <c r="B47" s="5" t="s">
        <v>77</v>
      </c>
      <c r="C47" s="15" t="s">
        <v>22</v>
      </c>
      <c r="D47" s="16">
        <v>0.4</v>
      </c>
      <c r="E47" s="15" t="s">
        <v>190</v>
      </c>
      <c r="F47" s="3">
        <f t="shared" si="0"/>
        <v>100</v>
      </c>
      <c r="G47" s="15" t="s">
        <v>272</v>
      </c>
    </row>
    <row r="48" spans="1:7" s="17" customFormat="1" ht="26.25" customHeight="1" x14ac:dyDescent="0.25">
      <c r="A48" s="12">
        <v>42</v>
      </c>
      <c r="B48" s="5" t="s">
        <v>121</v>
      </c>
      <c r="C48" s="15" t="s">
        <v>22</v>
      </c>
      <c r="D48" s="16">
        <v>0.16</v>
      </c>
      <c r="E48" s="15" t="s">
        <v>206</v>
      </c>
      <c r="F48" s="3">
        <f t="shared" si="0"/>
        <v>53.125</v>
      </c>
      <c r="G48" s="15" t="s">
        <v>293</v>
      </c>
    </row>
    <row r="49" spans="1:7" s="17" customFormat="1" ht="28.5" customHeight="1" x14ac:dyDescent="0.25">
      <c r="A49" s="12">
        <v>43</v>
      </c>
      <c r="B49" s="7" t="s">
        <v>78</v>
      </c>
      <c r="C49" s="15" t="s">
        <v>3</v>
      </c>
      <c r="D49" s="16">
        <v>0.25</v>
      </c>
      <c r="E49" s="15" t="s">
        <v>185</v>
      </c>
      <c r="F49" s="3">
        <f t="shared" si="0"/>
        <v>80</v>
      </c>
      <c r="G49" s="15" t="s">
        <v>294</v>
      </c>
    </row>
    <row r="50" spans="1:7" s="17" customFormat="1" ht="26.25" customHeight="1" x14ac:dyDescent="0.25">
      <c r="A50" s="12">
        <v>44</v>
      </c>
      <c r="B50" s="5" t="s">
        <v>79</v>
      </c>
      <c r="C50" s="15" t="s">
        <v>22</v>
      </c>
      <c r="D50" s="16">
        <v>2</v>
      </c>
      <c r="E50" s="15" t="s">
        <v>208</v>
      </c>
      <c r="F50" s="3">
        <f t="shared" si="0"/>
        <v>40.9</v>
      </c>
      <c r="G50" s="15" t="s">
        <v>295</v>
      </c>
    </row>
    <row r="51" spans="1:7" s="17" customFormat="1" ht="27" customHeight="1" x14ac:dyDescent="0.25">
      <c r="A51" s="12">
        <v>45</v>
      </c>
      <c r="B51" s="13" t="s">
        <v>21</v>
      </c>
      <c r="C51" s="14" t="s">
        <v>22</v>
      </c>
      <c r="D51" s="18">
        <v>0.42</v>
      </c>
      <c r="E51" s="15" t="s">
        <v>197</v>
      </c>
      <c r="F51" s="3">
        <f t="shared" si="0"/>
        <v>23.80952380952381</v>
      </c>
      <c r="G51" s="15" t="s">
        <v>296</v>
      </c>
    </row>
    <row r="52" spans="1:7" s="17" customFormat="1" ht="25.5" customHeight="1" x14ac:dyDescent="0.25">
      <c r="A52" s="12">
        <v>46</v>
      </c>
      <c r="B52" s="13" t="s">
        <v>23</v>
      </c>
      <c r="C52" s="14" t="s">
        <v>22</v>
      </c>
      <c r="D52" s="18">
        <v>0.4</v>
      </c>
      <c r="E52" s="15" t="s">
        <v>183</v>
      </c>
      <c r="F52" s="3">
        <f t="shared" si="0"/>
        <v>75</v>
      </c>
      <c r="G52" s="15" t="s">
        <v>263</v>
      </c>
    </row>
    <row r="53" spans="1:7" s="17" customFormat="1" ht="31.5" customHeight="1" x14ac:dyDescent="0.25">
      <c r="A53" s="12">
        <v>47</v>
      </c>
      <c r="B53" s="13" t="s">
        <v>24</v>
      </c>
      <c r="C53" s="14" t="s">
        <v>22</v>
      </c>
      <c r="D53" s="19">
        <v>0.63</v>
      </c>
      <c r="E53" s="15" t="s">
        <v>210</v>
      </c>
      <c r="F53" s="3">
        <f t="shared" si="0"/>
        <v>26.984126984126984</v>
      </c>
      <c r="G53" s="15" t="s">
        <v>277</v>
      </c>
    </row>
    <row r="54" spans="1:7" ht="29.1" customHeight="1" x14ac:dyDescent="0.25">
      <c r="A54" s="12">
        <v>48</v>
      </c>
      <c r="B54" s="13" t="s">
        <v>25</v>
      </c>
      <c r="C54" s="14" t="s">
        <v>22</v>
      </c>
      <c r="D54" s="19">
        <v>0.63</v>
      </c>
      <c r="E54" s="15" t="s">
        <v>209</v>
      </c>
      <c r="F54" s="3">
        <f t="shared" si="0"/>
        <v>57.936507936507937</v>
      </c>
      <c r="G54" s="15" t="s">
        <v>297</v>
      </c>
    </row>
    <row r="55" spans="1:7" ht="29.1" customHeight="1" x14ac:dyDescent="0.25">
      <c r="A55" s="12">
        <v>49</v>
      </c>
      <c r="B55" s="13" t="s">
        <v>26</v>
      </c>
      <c r="C55" s="14" t="s">
        <v>22</v>
      </c>
      <c r="D55" s="19">
        <v>0.4</v>
      </c>
      <c r="E55" s="15" t="s">
        <v>211</v>
      </c>
      <c r="F55" s="3">
        <f t="shared" si="0"/>
        <v>41.25</v>
      </c>
      <c r="G55" s="15" t="s">
        <v>298</v>
      </c>
    </row>
    <row r="56" spans="1:7" ht="29.1" customHeight="1" x14ac:dyDescent="0.25">
      <c r="A56" s="12">
        <v>50</v>
      </c>
      <c r="B56" s="13" t="s">
        <v>27</v>
      </c>
      <c r="C56" s="14" t="s">
        <v>22</v>
      </c>
      <c r="D56" s="19">
        <v>0.8</v>
      </c>
      <c r="E56" s="15" t="s">
        <v>212</v>
      </c>
      <c r="F56" s="3">
        <f t="shared" si="0"/>
        <v>80</v>
      </c>
      <c r="G56" s="15" t="s">
        <v>299</v>
      </c>
    </row>
    <row r="57" spans="1:7" ht="29.1" customHeight="1" x14ac:dyDescent="0.25">
      <c r="A57" s="12">
        <v>51</v>
      </c>
      <c r="B57" s="13" t="s">
        <v>28</v>
      </c>
      <c r="C57" s="14" t="s">
        <v>22</v>
      </c>
      <c r="D57" s="19">
        <v>0.4</v>
      </c>
      <c r="E57" s="15" t="s">
        <v>213</v>
      </c>
      <c r="F57" s="3">
        <f t="shared" si="0"/>
        <v>80</v>
      </c>
      <c r="G57" s="15" t="s">
        <v>275</v>
      </c>
    </row>
    <row r="58" spans="1:7" ht="38.25" customHeight="1" x14ac:dyDescent="0.25">
      <c r="A58" s="12">
        <v>52</v>
      </c>
      <c r="B58" s="13" t="s">
        <v>29</v>
      </c>
      <c r="C58" s="14" t="s">
        <v>22</v>
      </c>
      <c r="D58" s="19">
        <v>0.4</v>
      </c>
      <c r="E58" s="15" t="s">
        <v>183</v>
      </c>
      <c r="F58" s="3">
        <f t="shared" si="0"/>
        <v>75</v>
      </c>
      <c r="G58" s="15" t="s">
        <v>263</v>
      </c>
    </row>
    <row r="59" spans="1:7" ht="29.1" customHeight="1" x14ac:dyDescent="0.25">
      <c r="A59" s="12">
        <v>53</v>
      </c>
      <c r="B59" s="13" t="s">
        <v>30</v>
      </c>
      <c r="C59" s="14" t="s">
        <v>22</v>
      </c>
      <c r="D59" s="19">
        <v>0.4</v>
      </c>
      <c r="E59" s="15" t="s">
        <v>185</v>
      </c>
      <c r="F59" s="3">
        <f t="shared" si="0"/>
        <v>50</v>
      </c>
      <c r="G59" s="15" t="s">
        <v>264</v>
      </c>
    </row>
    <row r="60" spans="1:7" ht="29.1" customHeight="1" x14ac:dyDescent="0.25">
      <c r="A60" s="12">
        <v>54</v>
      </c>
      <c r="B60" s="13" t="s">
        <v>31</v>
      </c>
      <c r="C60" s="14" t="s">
        <v>22</v>
      </c>
      <c r="D60" s="19">
        <v>0.4</v>
      </c>
      <c r="E60" s="15" t="s">
        <v>193</v>
      </c>
      <c r="F60" s="3">
        <f t="shared" si="0"/>
        <v>20</v>
      </c>
      <c r="G60" s="15" t="s">
        <v>296</v>
      </c>
    </row>
    <row r="61" spans="1:7" x14ac:dyDescent="0.25">
      <c r="A61" s="12">
        <v>55</v>
      </c>
      <c r="B61" s="13" t="s">
        <v>32</v>
      </c>
      <c r="C61" s="14" t="s">
        <v>22</v>
      </c>
      <c r="D61" s="19">
        <v>0.8</v>
      </c>
      <c r="E61" s="15" t="s">
        <v>188</v>
      </c>
      <c r="F61" s="3">
        <f t="shared" si="0"/>
        <v>31.25</v>
      </c>
      <c r="G61" s="15" t="s">
        <v>270</v>
      </c>
    </row>
    <row r="62" spans="1:7" ht="29.1" customHeight="1" x14ac:dyDescent="0.25">
      <c r="A62" s="12">
        <v>56</v>
      </c>
      <c r="B62" s="13" t="s">
        <v>33</v>
      </c>
      <c r="C62" s="14" t="s">
        <v>22</v>
      </c>
      <c r="D62" s="19">
        <v>0.8</v>
      </c>
      <c r="E62" s="15" t="s">
        <v>185</v>
      </c>
      <c r="F62" s="3">
        <f t="shared" si="0"/>
        <v>25</v>
      </c>
      <c r="G62" s="15" t="s">
        <v>269</v>
      </c>
    </row>
    <row r="63" spans="1:7" ht="29.1" customHeight="1" x14ac:dyDescent="0.25">
      <c r="A63" s="12">
        <v>57</v>
      </c>
      <c r="B63" s="13" t="s">
        <v>91</v>
      </c>
      <c r="C63" s="14" t="s">
        <v>22</v>
      </c>
      <c r="D63" s="19">
        <v>0.1</v>
      </c>
      <c r="E63" s="15" t="s">
        <v>214</v>
      </c>
      <c r="F63" s="3">
        <f t="shared" si="0"/>
        <v>75</v>
      </c>
      <c r="G63" s="15" t="s">
        <v>290</v>
      </c>
    </row>
    <row r="64" spans="1:7" ht="23.25" customHeight="1" x14ac:dyDescent="0.25">
      <c r="A64" s="12">
        <v>58</v>
      </c>
      <c r="B64" s="13" t="s">
        <v>34</v>
      </c>
      <c r="C64" s="14" t="s">
        <v>22</v>
      </c>
      <c r="D64" s="19">
        <v>1</v>
      </c>
      <c r="E64" s="15" t="s">
        <v>215</v>
      </c>
      <c r="F64" s="3">
        <f t="shared" si="0"/>
        <v>90</v>
      </c>
      <c r="G64" s="15" t="s">
        <v>263</v>
      </c>
    </row>
    <row r="65" spans="1:7" ht="27.75" customHeight="1" x14ac:dyDescent="0.25">
      <c r="A65" s="12">
        <v>59</v>
      </c>
      <c r="B65" s="13" t="s">
        <v>35</v>
      </c>
      <c r="C65" s="14" t="s">
        <v>3</v>
      </c>
      <c r="D65" s="19">
        <v>3.26</v>
      </c>
      <c r="E65" s="15" t="s">
        <v>216</v>
      </c>
      <c r="F65" s="3">
        <f t="shared" si="0"/>
        <v>85.889570552147248</v>
      </c>
      <c r="G65" s="15" t="s">
        <v>277</v>
      </c>
    </row>
    <row r="66" spans="1:7" ht="27" customHeight="1" x14ac:dyDescent="0.25">
      <c r="A66" s="12">
        <v>60</v>
      </c>
      <c r="B66" s="13" t="s">
        <v>36</v>
      </c>
      <c r="C66" s="14" t="s">
        <v>22</v>
      </c>
      <c r="D66" s="19">
        <v>0.63</v>
      </c>
      <c r="E66" s="15" t="s">
        <v>193</v>
      </c>
      <c r="F66" s="3">
        <f t="shared" si="0"/>
        <v>12.698412698412698</v>
      </c>
      <c r="G66" s="15" t="s">
        <v>270</v>
      </c>
    </row>
    <row r="67" spans="1:7" ht="29.1" customHeight="1" x14ac:dyDescent="0.25">
      <c r="A67" s="12">
        <v>61</v>
      </c>
      <c r="B67" s="13" t="s">
        <v>37</v>
      </c>
      <c r="C67" s="14" t="s">
        <v>22</v>
      </c>
      <c r="D67" s="19">
        <v>0.63</v>
      </c>
      <c r="E67" s="15" t="s">
        <v>197</v>
      </c>
      <c r="F67" s="3">
        <f t="shared" si="0"/>
        <v>15.873015873015873</v>
      </c>
      <c r="G67" s="15" t="s">
        <v>300</v>
      </c>
    </row>
    <row r="68" spans="1:7" ht="29.1" customHeight="1" x14ac:dyDescent="0.25">
      <c r="A68" s="12">
        <v>62</v>
      </c>
      <c r="B68" s="13" t="s">
        <v>38</v>
      </c>
      <c r="C68" s="14" t="s">
        <v>22</v>
      </c>
      <c r="D68" s="19">
        <v>0.25</v>
      </c>
      <c r="E68" s="15" t="s">
        <v>185</v>
      </c>
      <c r="F68" s="3">
        <f t="shared" si="0"/>
        <v>80</v>
      </c>
      <c r="G68" s="15" t="s">
        <v>294</v>
      </c>
    </row>
    <row r="69" spans="1:7" ht="42" customHeight="1" x14ac:dyDescent="0.25">
      <c r="A69" s="12">
        <v>63</v>
      </c>
      <c r="B69" s="13" t="s">
        <v>39</v>
      </c>
      <c r="C69" s="14" t="s">
        <v>22</v>
      </c>
      <c r="D69" s="19">
        <v>0.8</v>
      </c>
      <c r="E69" s="15" t="s">
        <v>217</v>
      </c>
      <c r="F69" s="3">
        <f t="shared" si="0"/>
        <v>93.75</v>
      </c>
      <c r="G69" s="15" t="s">
        <v>294</v>
      </c>
    </row>
    <row r="70" spans="1:7" ht="35.25" customHeight="1" x14ac:dyDescent="0.25">
      <c r="A70" s="12">
        <v>64</v>
      </c>
      <c r="B70" s="13" t="s">
        <v>40</v>
      </c>
      <c r="C70" s="14" t="s">
        <v>22</v>
      </c>
      <c r="D70" s="19">
        <v>0.63</v>
      </c>
      <c r="E70" s="15" t="s">
        <v>180</v>
      </c>
      <c r="F70" s="3">
        <f t="shared" si="0"/>
        <v>23.80952380952381</v>
      </c>
      <c r="G70" s="15" t="s">
        <v>301</v>
      </c>
    </row>
    <row r="71" spans="1:7" ht="29.1" customHeight="1" x14ac:dyDescent="0.25">
      <c r="A71" s="12">
        <v>65</v>
      </c>
      <c r="B71" s="13" t="s">
        <v>41</v>
      </c>
      <c r="C71" s="14" t="s">
        <v>22</v>
      </c>
      <c r="D71" s="19">
        <v>0.4</v>
      </c>
      <c r="E71" s="15" t="s">
        <v>218</v>
      </c>
      <c r="F71" s="3">
        <f t="shared" si="0"/>
        <v>40</v>
      </c>
      <c r="G71" s="15" t="s">
        <v>302</v>
      </c>
    </row>
    <row r="72" spans="1:7" ht="29.1" customHeight="1" x14ac:dyDescent="0.25">
      <c r="A72" s="12">
        <v>66</v>
      </c>
      <c r="B72" s="13" t="s">
        <v>42</v>
      </c>
      <c r="C72" s="14" t="s">
        <v>22</v>
      </c>
      <c r="D72" s="19">
        <v>0.4</v>
      </c>
      <c r="E72" s="15" t="s">
        <v>219</v>
      </c>
      <c r="F72" s="3">
        <f t="shared" ref="F72:F135" si="2">E72*100/D72</f>
        <v>60</v>
      </c>
      <c r="G72" s="15" t="s">
        <v>299</v>
      </c>
    </row>
    <row r="73" spans="1:7" ht="29.1" customHeight="1" x14ac:dyDescent="0.25">
      <c r="A73" s="12">
        <v>67</v>
      </c>
      <c r="B73" s="13" t="s">
        <v>43</v>
      </c>
      <c r="C73" s="14" t="s">
        <v>3</v>
      </c>
      <c r="D73" s="19">
        <v>0.4</v>
      </c>
      <c r="E73" s="15" t="s">
        <v>193</v>
      </c>
      <c r="F73" s="3">
        <f t="shared" si="2"/>
        <v>20</v>
      </c>
      <c r="G73" s="15" t="s">
        <v>296</v>
      </c>
    </row>
    <row r="74" spans="1:7" ht="41.25" customHeight="1" x14ac:dyDescent="0.25">
      <c r="A74" s="12">
        <v>68</v>
      </c>
      <c r="B74" s="13" t="s">
        <v>44</v>
      </c>
      <c r="C74" s="14" t="s">
        <v>22</v>
      </c>
      <c r="D74" s="19">
        <v>0.25</v>
      </c>
      <c r="E74" s="15" t="s">
        <v>220</v>
      </c>
      <c r="F74" s="3">
        <f t="shared" si="2"/>
        <v>88</v>
      </c>
      <c r="G74" s="15" t="s">
        <v>303</v>
      </c>
    </row>
    <row r="75" spans="1:7" ht="29.1" customHeight="1" x14ac:dyDescent="0.25">
      <c r="A75" s="12">
        <v>69</v>
      </c>
      <c r="B75" s="13" t="s">
        <v>45</v>
      </c>
      <c r="C75" s="14" t="s">
        <v>3</v>
      </c>
      <c r="D75" s="19">
        <v>0.4</v>
      </c>
      <c r="E75" s="15" t="s">
        <v>185</v>
      </c>
      <c r="F75" s="3">
        <f t="shared" si="2"/>
        <v>50</v>
      </c>
      <c r="G75" s="15" t="s">
        <v>264</v>
      </c>
    </row>
    <row r="76" spans="1:7" ht="29.1" customHeight="1" x14ac:dyDescent="0.25">
      <c r="A76" s="12">
        <v>70</v>
      </c>
      <c r="B76" s="13" t="s">
        <v>46</v>
      </c>
      <c r="C76" s="14" t="s">
        <v>22</v>
      </c>
      <c r="D76" s="19">
        <v>0.4</v>
      </c>
      <c r="E76" s="15" t="s">
        <v>188</v>
      </c>
      <c r="F76" s="3">
        <f t="shared" si="2"/>
        <v>62.5</v>
      </c>
      <c r="G76" s="15" t="s">
        <v>304</v>
      </c>
    </row>
    <row r="77" spans="1:7" ht="29.1" customHeight="1" x14ac:dyDescent="0.25">
      <c r="A77" s="12">
        <v>71</v>
      </c>
      <c r="B77" s="13" t="s">
        <v>47</v>
      </c>
      <c r="C77" s="14" t="s">
        <v>22</v>
      </c>
      <c r="D77" s="19">
        <v>0.25</v>
      </c>
      <c r="E77" s="15" t="s">
        <v>180</v>
      </c>
      <c r="F77" s="3">
        <f t="shared" si="2"/>
        <v>60</v>
      </c>
      <c r="G77" s="15" t="s">
        <v>263</v>
      </c>
    </row>
    <row r="78" spans="1:7" ht="29.1" customHeight="1" x14ac:dyDescent="0.25">
      <c r="A78" s="12">
        <v>72</v>
      </c>
      <c r="B78" s="13" t="s">
        <v>48</v>
      </c>
      <c r="C78" s="14" t="s">
        <v>22</v>
      </c>
      <c r="D78" s="19">
        <v>0.05</v>
      </c>
      <c r="E78" s="15" t="s">
        <v>221</v>
      </c>
      <c r="F78" s="3">
        <f t="shared" si="2"/>
        <v>20</v>
      </c>
      <c r="G78" s="15" t="s">
        <v>261</v>
      </c>
    </row>
    <row r="79" spans="1:7" ht="29.1" customHeight="1" x14ac:dyDescent="0.25">
      <c r="A79" s="12">
        <v>73</v>
      </c>
      <c r="B79" s="13" t="s">
        <v>49</v>
      </c>
      <c r="C79" s="14" t="s">
        <v>22</v>
      </c>
      <c r="D79" s="19">
        <v>0.1</v>
      </c>
      <c r="E79" s="15" t="s">
        <v>193</v>
      </c>
      <c r="F79" s="3">
        <f t="shared" si="2"/>
        <v>80</v>
      </c>
      <c r="G79" s="15" t="s">
        <v>305</v>
      </c>
    </row>
    <row r="80" spans="1:7" ht="29.1" customHeight="1" x14ac:dyDescent="0.25">
      <c r="A80" s="12">
        <v>74</v>
      </c>
      <c r="B80" s="13" t="s">
        <v>50</v>
      </c>
      <c r="C80" s="14" t="s">
        <v>22</v>
      </c>
      <c r="D80" s="19">
        <v>0.41</v>
      </c>
      <c r="E80" s="15" t="s">
        <v>222</v>
      </c>
      <c r="F80" s="3">
        <f t="shared" si="2"/>
        <v>34.878048780487802</v>
      </c>
      <c r="G80" s="15" t="s">
        <v>306</v>
      </c>
    </row>
    <row r="81" spans="1:7" ht="29.1" customHeight="1" x14ac:dyDescent="0.25">
      <c r="A81" s="12">
        <v>75</v>
      </c>
      <c r="B81" s="13" t="s">
        <v>51</v>
      </c>
      <c r="C81" s="14" t="s">
        <v>22</v>
      </c>
      <c r="D81" s="19">
        <v>0.25</v>
      </c>
      <c r="E81" s="15" t="s">
        <v>223</v>
      </c>
      <c r="F81" s="3">
        <f t="shared" si="2"/>
        <v>59.599999999999994</v>
      </c>
      <c r="G81" s="15" t="s">
        <v>307</v>
      </c>
    </row>
    <row r="82" spans="1:7" ht="29.1" customHeight="1" x14ac:dyDescent="0.25">
      <c r="A82" s="12">
        <v>76</v>
      </c>
      <c r="B82" s="13" t="s">
        <v>52</v>
      </c>
      <c r="C82" s="14" t="s">
        <v>22</v>
      </c>
      <c r="D82" s="19">
        <v>0.25</v>
      </c>
      <c r="E82" s="15" t="s">
        <v>223</v>
      </c>
      <c r="F82" s="3">
        <f t="shared" si="2"/>
        <v>59.599999999999994</v>
      </c>
      <c r="G82" s="15" t="s">
        <v>307</v>
      </c>
    </row>
    <row r="83" spans="1:7" ht="29.1" customHeight="1" x14ac:dyDescent="0.25">
      <c r="A83" s="12">
        <v>77</v>
      </c>
      <c r="B83" s="13" t="s">
        <v>53</v>
      </c>
      <c r="C83" s="14" t="s">
        <v>22</v>
      </c>
      <c r="D83" s="19">
        <v>0.16</v>
      </c>
      <c r="E83" s="15" t="s">
        <v>180</v>
      </c>
      <c r="F83" s="3">
        <f t="shared" si="2"/>
        <v>93.75</v>
      </c>
      <c r="G83" s="15" t="s">
        <v>260</v>
      </c>
    </row>
    <row r="84" spans="1:7" ht="29.1" customHeight="1" x14ac:dyDescent="0.25">
      <c r="A84" s="12">
        <v>78</v>
      </c>
      <c r="B84" s="13" t="s">
        <v>54</v>
      </c>
      <c r="C84" s="14" t="s">
        <v>22</v>
      </c>
      <c r="D84" s="19">
        <v>0.4</v>
      </c>
      <c r="E84" s="15" t="s">
        <v>183</v>
      </c>
      <c r="F84" s="3">
        <f t="shared" si="2"/>
        <v>75</v>
      </c>
      <c r="G84" s="15" t="s">
        <v>263</v>
      </c>
    </row>
    <row r="85" spans="1:7" ht="28.5" customHeight="1" x14ac:dyDescent="0.25">
      <c r="A85" s="12">
        <v>79</v>
      </c>
      <c r="B85" s="13" t="s">
        <v>55</v>
      </c>
      <c r="C85" s="14" t="s">
        <v>22</v>
      </c>
      <c r="D85" s="19">
        <v>0.4</v>
      </c>
      <c r="E85" s="15" t="s">
        <v>180</v>
      </c>
      <c r="F85" s="3">
        <f t="shared" si="2"/>
        <v>37.5</v>
      </c>
      <c r="G85" s="15" t="s">
        <v>308</v>
      </c>
    </row>
    <row r="86" spans="1:7" ht="29.1" customHeight="1" x14ac:dyDescent="0.25">
      <c r="A86" s="12">
        <v>80</v>
      </c>
      <c r="B86" s="13" t="s">
        <v>56</v>
      </c>
      <c r="C86" s="14" t="s">
        <v>22</v>
      </c>
      <c r="D86" s="19">
        <v>0.63</v>
      </c>
      <c r="E86" s="15" t="s">
        <v>224</v>
      </c>
      <c r="F86" s="3">
        <f t="shared" si="2"/>
        <v>69.841269841269835</v>
      </c>
      <c r="G86" s="15" t="s">
        <v>309</v>
      </c>
    </row>
    <row r="87" spans="1:7" ht="29.1" customHeight="1" x14ac:dyDescent="0.25">
      <c r="A87" s="12">
        <v>81</v>
      </c>
      <c r="B87" s="13" t="s">
        <v>57</v>
      </c>
      <c r="C87" s="14" t="s">
        <v>22</v>
      </c>
      <c r="D87" s="19">
        <v>0.1</v>
      </c>
      <c r="E87" s="15" t="s">
        <v>203</v>
      </c>
      <c r="F87" s="3">
        <f t="shared" si="2"/>
        <v>40</v>
      </c>
      <c r="G87" s="15" t="s">
        <v>279</v>
      </c>
    </row>
    <row r="88" spans="1:7" ht="29.1" customHeight="1" x14ac:dyDescent="0.25">
      <c r="A88" s="12">
        <v>82</v>
      </c>
      <c r="B88" s="13" t="s">
        <v>58</v>
      </c>
      <c r="C88" s="14" t="s">
        <v>22</v>
      </c>
      <c r="D88" s="19">
        <v>1.26</v>
      </c>
      <c r="E88" s="15" t="s">
        <v>195</v>
      </c>
      <c r="F88" s="3">
        <f t="shared" si="2"/>
        <v>63.492063492063494</v>
      </c>
      <c r="G88" s="15" t="s">
        <v>277</v>
      </c>
    </row>
    <row r="89" spans="1:7" ht="29.1" customHeight="1" x14ac:dyDescent="0.25">
      <c r="A89" s="12">
        <v>83</v>
      </c>
      <c r="B89" s="13" t="s">
        <v>122</v>
      </c>
      <c r="C89" s="14" t="s">
        <v>22</v>
      </c>
      <c r="D89" s="19">
        <v>0.4</v>
      </c>
      <c r="E89" s="15" t="s">
        <v>190</v>
      </c>
      <c r="F89" s="3">
        <f t="shared" si="2"/>
        <v>100</v>
      </c>
      <c r="G89" s="15" t="s">
        <v>272</v>
      </c>
    </row>
    <row r="90" spans="1:7" ht="29.1" customHeight="1" x14ac:dyDescent="0.25">
      <c r="A90" s="12">
        <v>84</v>
      </c>
      <c r="B90" s="13" t="s">
        <v>59</v>
      </c>
      <c r="C90" s="14" t="s">
        <v>22</v>
      </c>
      <c r="D90" s="19">
        <v>0.25</v>
      </c>
      <c r="E90" s="15" t="s">
        <v>225</v>
      </c>
      <c r="F90" s="3">
        <f t="shared" si="2"/>
        <v>20</v>
      </c>
      <c r="G90" s="15" t="s">
        <v>264</v>
      </c>
    </row>
    <row r="91" spans="1:7" ht="38.25" x14ac:dyDescent="0.25">
      <c r="A91" s="12">
        <v>85</v>
      </c>
      <c r="B91" s="13" t="s">
        <v>60</v>
      </c>
      <c r="C91" s="14" t="s">
        <v>22</v>
      </c>
      <c r="D91" s="19">
        <v>0.16</v>
      </c>
      <c r="E91" s="15" t="s">
        <v>197</v>
      </c>
      <c r="F91" s="3">
        <f t="shared" si="2"/>
        <v>62.5</v>
      </c>
      <c r="G91" s="15" t="s">
        <v>279</v>
      </c>
    </row>
    <row r="92" spans="1:7" ht="29.1" customHeight="1" x14ac:dyDescent="0.25">
      <c r="A92" s="12">
        <v>86</v>
      </c>
      <c r="B92" s="13" t="s">
        <v>92</v>
      </c>
      <c r="C92" s="14" t="s">
        <v>22</v>
      </c>
      <c r="D92" s="19">
        <v>0.1</v>
      </c>
      <c r="E92" s="15" t="s">
        <v>226</v>
      </c>
      <c r="F92" s="3">
        <f t="shared" si="2"/>
        <v>30</v>
      </c>
      <c r="G92" s="15" t="s">
        <v>271</v>
      </c>
    </row>
    <row r="93" spans="1:7" ht="29.1" customHeight="1" x14ac:dyDescent="0.25">
      <c r="A93" s="12">
        <v>87</v>
      </c>
      <c r="B93" s="13" t="s">
        <v>61</v>
      </c>
      <c r="C93" s="14" t="s">
        <v>22</v>
      </c>
      <c r="D93" s="19">
        <v>0.25</v>
      </c>
      <c r="E93" s="15" t="s">
        <v>188</v>
      </c>
      <c r="F93" s="3">
        <f t="shared" si="2"/>
        <v>100</v>
      </c>
      <c r="G93" s="15" t="s">
        <v>272</v>
      </c>
    </row>
    <row r="94" spans="1:7" ht="29.1" customHeight="1" x14ac:dyDescent="0.25">
      <c r="A94" s="12">
        <v>88</v>
      </c>
      <c r="B94" s="13" t="s">
        <v>62</v>
      </c>
      <c r="C94" s="14" t="s">
        <v>22</v>
      </c>
      <c r="D94" s="19">
        <v>0.4</v>
      </c>
      <c r="E94" s="15" t="s">
        <v>183</v>
      </c>
      <c r="F94" s="3">
        <f t="shared" si="2"/>
        <v>75</v>
      </c>
      <c r="G94" s="15" t="s">
        <v>263</v>
      </c>
    </row>
    <row r="95" spans="1:7" ht="29.1" customHeight="1" x14ac:dyDescent="0.25">
      <c r="A95" s="12">
        <v>89</v>
      </c>
      <c r="B95" s="13" t="s">
        <v>63</v>
      </c>
      <c r="C95" s="14" t="s">
        <v>22</v>
      </c>
      <c r="D95" s="19">
        <v>0.63</v>
      </c>
      <c r="E95" s="15" t="s">
        <v>185</v>
      </c>
      <c r="F95" s="3">
        <f t="shared" si="2"/>
        <v>31.746031746031747</v>
      </c>
      <c r="G95" s="15" t="s">
        <v>310</v>
      </c>
    </row>
    <row r="96" spans="1:7" ht="29.1" customHeight="1" x14ac:dyDescent="0.25">
      <c r="A96" s="12">
        <v>90</v>
      </c>
      <c r="B96" s="13" t="s">
        <v>64</v>
      </c>
      <c r="C96" s="14" t="s">
        <v>3</v>
      </c>
      <c r="D96" s="19">
        <v>1.03</v>
      </c>
      <c r="E96" s="15" t="s">
        <v>227</v>
      </c>
      <c r="F96" s="3">
        <f t="shared" si="2"/>
        <v>53.398058252427191</v>
      </c>
      <c r="G96" s="15" t="s">
        <v>301</v>
      </c>
    </row>
    <row r="97" spans="1:7" ht="29.1" customHeight="1" x14ac:dyDescent="0.25">
      <c r="A97" s="12">
        <v>91</v>
      </c>
      <c r="B97" s="13" t="s">
        <v>65</v>
      </c>
      <c r="C97" s="14" t="s">
        <v>3</v>
      </c>
      <c r="D97" s="19">
        <v>2</v>
      </c>
      <c r="E97" s="15" t="s">
        <v>228</v>
      </c>
      <c r="F97" s="3">
        <f t="shared" si="2"/>
        <v>50</v>
      </c>
      <c r="G97" s="15" t="s">
        <v>311</v>
      </c>
    </row>
    <row r="98" spans="1:7" ht="42" customHeight="1" x14ac:dyDescent="0.25">
      <c r="A98" s="12">
        <v>92</v>
      </c>
      <c r="B98" s="13" t="s">
        <v>66</v>
      </c>
      <c r="C98" s="14" t="s">
        <v>22</v>
      </c>
      <c r="D98" s="19">
        <v>1.26</v>
      </c>
      <c r="E98" s="15" t="s">
        <v>229</v>
      </c>
      <c r="F98" s="3">
        <f t="shared" si="2"/>
        <v>47.61904761904762</v>
      </c>
      <c r="G98" s="15" t="s">
        <v>312</v>
      </c>
    </row>
    <row r="99" spans="1:7" ht="29.1" customHeight="1" x14ac:dyDescent="0.25">
      <c r="A99" s="12">
        <v>93</v>
      </c>
      <c r="B99" s="13" t="s">
        <v>93</v>
      </c>
      <c r="C99" s="14" t="s">
        <v>22</v>
      </c>
      <c r="D99" s="19">
        <v>0.1</v>
      </c>
      <c r="E99" s="15" t="s">
        <v>181</v>
      </c>
      <c r="F99" s="3">
        <f t="shared" si="2"/>
        <v>60</v>
      </c>
      <c r="G99" s="15" t="s">
        <v>261</v>
      </c>
    </row>
    <row r="100" spans="1:7" ht="29.1" customHeight="1" x14ac:dyDescent="0.25">
      <c r="A100" s="12">
        <v>94</v>
      </c>
      <c r="B100" s="13" t="s">
        <v>94</v>
      </c>
      <c r="C100" s="14" t="s">
        <v>22</v>
      </c>
      <c r="D100" s="19">
        <v>1</v>
      </c>
      <c r="E100" s="15" t="s">
        <v>230</v>
      </c>
      <c r="F100" s="3">
        <f t="shared" si="2"/>
        <v>12.5</v>
      </c>
      <c r="G100" s="15" t="s">
        <v>313</v>
      </c>
    </row>
    <row r="101" spans="1:7" ht="45.75" customHeight="1" x14ac:dyDescent="0.25">
      <c r="A101" s="12">
        <v>95</v>
      </c>
      <c r="B101" s="13" t="s">
        <v>95</v>
      </c>
      <c r="C101" s="14" t="s">
        <v>22</v>
      </c>
      <c r="D101" s="19">
        <v>0.25</v>
      </c>
      <c r="E101" s="15" t="s">
        <v>231</v>
      </c>
      <c r="F101" s="3">
        <f t="shared" si="2"/>
        <v>28.000000000000004</v>
      </c>
      <c r="G101" s="15" t="s">
        <v>314</v>
      </c>
    </row>
    <row r="102" spans="1:7" ht="29.1" customHeight="1" x14ac:dyDescent="0.25">
      <c r="A102" s="12">
        <v>96</v>
      </c>
      <c r="B102" s="13" t="s">
        <v>96</v>
      </c>
      <c r="C102" s="14" t="s">
        <v>22</v>
      </c>
      <c r="D102" s="19">
        <v>0.16</v>
      </c>
      <c r="E102" s="15" t="s">
        <v>180</v>
      </c>
      <c r="F102" s="3">
        <f t="shared" si="2"/>
        <v>93.75</v>
      </c>
      <c r="G102" s="15" t="s">
        <v>260</v>
      </c>
    </row>
    <row r="103" spans="1:7" ht="29.1" customHeight="1" x14ac:dyDescent="0.25">
      <c r="A103" s="12">
        <v>97</v>
      </c>
      <c r="B103" s="13" t="s">
        <v>97</v>
      </c>
      <c r="C103" s="14" t="s">
        <v>22</v>
      </c>
      <c r="D103" s="19">
        <v>0.16</v>
      </c>
      <c r="E103" s="15" t="s">
        <v>218</v>
      </c>
      <c r="F103" s="3">
        <f t="shared" si="2"/>
        <v>100</v>
      </c>
      <c r="G103" s="15" t="s">
        <v>272</v>
      </c>
    </row>
    <row r="104" spans="1:7" ht="29.1" customHeight="1" x14ac:dyDescent="0.25">
      <c r="A104" s="12">
        <v>98</v>
      </c>
      <c r="B104" s="13" t="s">
        <v>98</v>
      </c>
      <c r="C104" s="14" t="s">
        <v>22</v>
      </c>
      <c r="D104" s="19">
        <v>0.1</v>
      </c>
      <c r="E104" s="15" t="s">
        <v>197</v>
      </c>
      <c r="F104" s="3">
        <f t="shared" si="2"/>
        <v>100</v>
      </c>
      <c r="G104" s="15" t="s">
        <v>272</v>
      </c>
    </row>
    <row r="105" spans="1:7" ht="45.75" customHeight="1" x14ac:dyDescent="0.25">
      <c r="A105" s="12">
        <v>99</v>
      </c>
      <c r="B105" s="13" t="s">
        <v>99</v>
      </c>
      <c r="C105" s="14" t="s">
        <v>22</v>
      </c>
      <c r="D105" s="19">
        <v>0.16</v>
      </c>
      <c r="E105" s="15" t="s">
        <v>196</v>
      </c>
      <c r="F105" s="3">
        <f t="shared" si="2"/>
        <v>12.5</v>
      </c>
      <c r="G105" s="15" t="s">
        <v>230</v>
      </c>
    </row>
    <row r="106" spans="1:7" ht="29.1" customHeight="1" x14ac:dyDescent="0.25">
      <c r="A106" s="12">
        <v>100</v>
      </c>
      <c r="B106" s="13" t="s">
        <v>123</v>
      </c>
      <c r="C106" s="14" t="s">
        <v>3</v>
      </c>
      <c r="D106" s="19">
        <v>1.26</v>
      </c>
      <c r="E106" s="15" t="s">
        <v>185</v>
      </c>
      <c r="F106" s="3">
        <f t="shared" si="2"/>
        <v>15.873015873015873</v>
      </c>
      <c r="G106" s="15" t="s">
        <v>315</v>
      </c>
    </row>
    <row r="107" spans="1:7" ht="42" customHeight="1" x14ac:dyDescent="0.25">
      <c r="A107" s="12">
        <v>101</v>
      </c>
      <c r="B107" s="13" t="s">
        <v>100</v>
      </c>
      <c r="C107" s="14" t="s">
        <v>22</v>
      </c>
      <c r="D107" s="19">
        <v>0.25</v>
      </c>
      <c r="E107" s="15" t="s">
        <v>197</v>
      </c>
      <c r="F107" s="3">
        <f t="shared" si="2"/>
        <v>40</v>
      </c>
      <c r="G107" s="15" t="s">
        <v>304</v>
      </c>
    </row>
    <row r="108" spans="1:7" ht="63" customHeight="1" x14ac:dyDescent="0.25">
      <c r="A108" s="12">
        <v>102</v>
      </c>
      <c r="B108" s="13" t="s">
        <v>101</v>
      </c>
      <c r="C108" s="14" t="s">
        <v>22</v>
      </c>
      <c r="D108" s="19">
        <v>0.4</v>
      </c>
      <c r="E108" s="15">
        <f t="shared" ref="E108" si="3">D108*0.89</f>
        <v>0.35600000000000004</v>
      </c>
      <c r="F108" s="3">
        <f t="shared" si="2"/>
        <v>89</v>
      </c>
      <c r="G108" s="15" t="s">
        <v>316</v>
      </c>
    </row>
    <row r="109" spans="1:7" ht="29.1" customHeight="1" x14ac:dyDescent="0.25">
      <c r="A109" s="12">
        <v>103</v>
      </c>
      <c r="B109" s="13" t="s">
        <v>102</v>
      </c>
      <c r="C109" s="14" t="s">
        <v>22</v>
      </c>
      <c r="D109" s="19">
        <v>6.3E-2</v>
      </c>
      <c r="E109" s="15" t="s">
        <v>203</v>
      </c>
      <c r="F109" s="3">
        <f t="shared" si="2"/>
        <v>63.492063492063494</v>
      </c>
      <c r="G109" s="15" t="s">
        <v>281</v>
      </c>
    </row>
    <row r="110" spans="1:7" x14ac:dyDescent="0.25">
      <c r="A110" s="12">
        <v>104</v>
      </c>
      <c r="B110" s="13" t="s">
        <v>103</v>
      </c>
      <c r="C110" s="14" t="s">
        <v>3</v>
      </c>
      <c r="D110" s="19">
        <v>0.63</v>
      </c>
      <c r="E110" s="15" t="s">
        <v>232</v>
      </c>
      <c r="F110" s="3">
        <f t="shared" si="2"/>
        <v>33.333333333333336</v>
      </c>
      <c r="G110" s="15" t="s">
        <v>317</v>
      </c>
    </row>
    <row r="111" spans="1:7" ht="29.1" customHeight="1" x14ac:dyDescent="0.25">
      <c r="A111" s="12">
        <v>105</v>
      </c>
      <c r="B111" s="13" t="s">
        <v>104</v>
      </c>
      <c r="C111" s="14" t="s">
        <v>22</v>
      </c>
      <c r="D111" s="19">
        <v>0.25</v>
      </c>
      <c r="E111" s="15" t="s">
        <v>233</v>
      </c>
      <c r="F111" s="3">
        <f t="shared" si="2"/>
        <v>68</v>
      </c>
      <c r="G111" s="15" t="s">
        <v>275</v>
      </c>
    </row>
    <row r="112" spans="1:7" ht="29.1" customHeight="1" x14ac:dyDescent="0.25">
      <c r="A112" s="12">
        <v>106</v>
      </c>
      <c r="B112" s="13" t="s">
        <v>105</v>
      </c>
      <c r="C112" s="14" t="s">
        <v>22</v>
      </c>
      <c r="D112" s="19">
        <v>1.26</v>
      </c>
      <c r="E112" s="15" t="s">
        <v>234</v>
      </c>
      <c r="F112" s="3">
        <f t="shared" si="2"/>
        <v>27.777777777777779</v>
      </c>
      <c r="G112" s="15" t="s">
        <v>318</v>
      </c>
    </row>
    <row r="113" spans="1:7" ht="29.1" customHeight="1" x14ac:dyDescent="0.25">
      <c r="A113" s="12">
        <v>107</v>
      </c>
      <c r="B113" s="13" t="s">
        <v>106</v>
      </c>
      <c r="C113" s="14" t="s">
        <v>22</v>
      </c>
      <c r="D113" s="19">
        <v>0.25</v>
      </c>
      <c r="E113" s="15" t="s">
        <v>185</v>
      </c>
      <c r="F113" s="3">
        <f t="shared" si="2"/>
        <v>80</v>
      </c>
      <c r="G113" s="15" t="s">
        <v>294</v>
      </c>
    </row>
    <row r="114" spans="1:7" ht="29.1" customHeight="1" x14ac:dyDescent="0.25">
      <c r="A114" s="12">
        <v>108</v>
      </c>
      <c r="B114" s="13" t="s">
        <v>107</v>
      </c>
      <c r="C114" s="14" t="s">
        <v>22</v>
      </c>
      <c r="D114" s="19">
        <v>6.3E-2</v>
      </c>
      <c r="E114" s="15" t="s">
        <v>204</v>
      </c>
      <c r="F114" s="3">
        <f t="shared" si="2"/>
        <v>23.80952380952381</v>
      </c>
      <c r="G114" s="15" t="s">
        <v>319</v>
      </c>
    </row>
    <row r="115" spans="1:7" ht="25.5" x14ac:dyDescent="0.25">
      <c r="A115" s="12">
        <v>109</v>
      </c>
      <c r="B115" s="13" t="s">
        <v>118</v>
      </c>
      <c r="C115" s="14" t="s">
        <v>22</v>
      </c>
      <c r="D115" s="19">
        <v>0.5</v>
      </c>
      <c r="E115" s="15" t="s">
        <v>190</v>
      </c>
      <c r="F115" s="3">
        <f t="shared" si="2"/>
        <v>80</v>
      </c>
      <c r="G115" s="15" t="s">
        <v>263</v>
      </c>
    </row>
    <row r="116" spans="1:7" ht="29.1" customHeight="1" x14ac:dyDescent="0.25">
      <c r="A116" s="12">
        <v>110</v>
      </c>
      <c r="B116" s="13" t="s">
        <v>108</v>
      </c>
      <c r="C116" s="14" t="s">
        <v>22</v>
      </c>
      <c r="D116" s="19">
        <v>0.4</v>
      </c>
      <c r="E116" s="15" t="s">
        <v>225</v>
      </c>
      <c r="F116" s="3">
        <f t="shared" si="2"/>
        <v>12.5</v>
      </c>
      <c r="G116" s="15" t="s">
        <v>268</v>
      </c>
    </row>
    <row r="117" spans="1:7" x14ac:dyDescent="0.25">
      <c r="A117" s="12">
        <v>111</v>
      </c>
      <c r="B117" s="13" t="s">
        <v>109</v>
      </c>
      <c r="C117" s="14" t="s">
        <v>3</v>
      </c>
      <c r="D117" s="19">
        <v>0.16</v>
      </c>
      <c r="E117" s="15" t="s">
        <v>218</v>
      </c>
      <c r="F117" s="3">
        <f t="shared" si="2"/>
        <v>100</v>
      </c>
      <c r="G117" s="15" t="s">
        <v>272</v>
      </c>
    </row>
    <row r="118" spans="1:7" ht="38.25" x14ac:dyDescent="0.25">
      <c r="A118" s="12">
        <v>112</v>
      </c>
      <c r="B118" s="13" t="s">
        <v>110</v>
      </c>
      <c r="C118" s="14" t="s">
        <v>22</v>
      </c>
      <c r="D118" s="19">
        <v>0.63</v>
      </c>
      <c r="E118" s="15" t="s">
        <v>224</v>
      </c>
      <c r="F118" s="3">
        <f t="shared" si="2"/>
        <v>69.841269841269835</v>
      </c>
      <c r="G118" s="15" t="s">
        <v>309</v>
      </c>
    </row>
    <row r="119" spans="1:7" ht="29.1" customHeight="1" x14ac:dyDescent="0.25">
      <c r="A119" s="12">
        <v>113</v>
      </c>
      <c r="B119" s="13" t="s">
        <v>111</v>
      </c>
      <c r="C119" s="14" t="s">
        <v>22</v>
      </c>
      <c r="D119" s="19">
        <v>0.25</v>
      </c>
      <c r="E119" s="15" t="s">
        <v>235</v>
      </c>
      <c r="F119" s="3">
        <f t="shared" si="2"/>
        <v>68.8</v>
      </c>
      <c r="G119" s="15" t="s">
        <v>320</v>
      </c>
    </row>
    <row r="120" spans="1:7" ht="29.1" customHeight="1" x14ac:dyDescent="0.25">
      <c r="A120" s="12">
        <v>114</v>
      </c>
      <c r="B120" s="13" t="s">
        <v>112</v>
      </c>
      <c r="C120" s="14" t="s">
        <v>22</v>
      </c>
      <c r="D120" s="19">
        <v>0.315</v>
      </c>
      <c r="E120" s="15" t="s">
        <v>193</v>
      </c>
      <c r="F120" s="3">
        <f t="shared" si="2"/>
        <v>25.396825396825395</v>
      </c>
      <c r="G120" s="15" t="s">
        <v>298</v>
      </c>
    </row>
    <row r="121" spans="1:7" ht="29.1" customHeight="1" x14ac:dyDescent="0.25">
      <c r="A121" s="12">
        <v>115</v>
      </c>
      <c r="B121" s="13" t="s">
        <v>113</v>
      </c>
      <c r="C121" s="14" t="s">
        <v>22</v>
      </c>
      <c r="D121" s="19">
        <v>0.25</v>
      </c>
      <c r="E121" s="15" t="s">
        <v>236</v>
      </c>
      <c r="F121" s="3">
        <f t="shared" si="2"/>
        <v>56.000000000000007</v>
      </c>
      <c r="G121" s="15" t="s">
        <v>321</v>
      </c>
    </row>
    <row r="122" spans="1:7" ht="48.75" customHeight="1" x14ac:dyDescent="0.25">
      <c r="A122" s="12">
        <v>116</v>
      </c>
      <c r="B122" s="13" t="s">
        <v>114</v>
      </c>
      <c r="C122" s="14" t="s">
        <v>22</v>
      </c>
      <c r="D122" s="19">
        <v>0.315</v>
      </c>
      <c r="E122" s="15" t="s">
        <v>237</v>
      </c>
      <c r="F122" s="3">
        <f t="shared" si="2"/>
        <v>46.031746031746025</v>
      </c>
      <c r="G122" s="15" t="s">
        <v>322</v>
      </c>
    </row>
    <row r="123" spans="1:7" ht="29.1" customHeight="1" x14ac:dyDescent="0.25">
      <c r="A123" s="12">
        <v>117</v>
      </c>
      <c r="B123" s="13" t="s">
        <v>115</v>
      </c>
      <c r="C123" s="14" t="s">
        <v>22</v>
      </c>
      <c r="D123" s="19">
        <v>0.25</v>
      </c>
      <c r="E123" s="15" t="s">
        <v>214</v>
      </c>
      <c r="F123" s="3">
        <f t="shared" si="2"/>
        <v>30</v>
      </c>
      <c r="G123" s="15" t="s">
        <v>323</v>
      </c>
    </row>
    <row r="124" spans="1:7" ht="29.1" customHeight="1" x14ac:dyDescent="0.25">
      <c r="A124" s="12">
        <v>118</v>
      </c>
      <c r="B124" s="13" t="s">
        <v>116</v>
      </c>
      <c r="C124" s="14" t="s">
        <v>22</v>
      </c>
      <c r="D124" s="19">
        <v>0.25</v>
      </c>
      <c r="E124" s="15" t="s">
        <v>187</v>
      </c>
      <c r="F124" s="3">
        <f t="shared" si="2"/>
        <v>48</v>
      </c>
      <c r="G124" s="15" t="s">
        <v>324</v>
      </c>
    </row>
    <row r="125" spans="1:7" ht="29.1" customHeight="1" x14ac:dyDescent="0.25">
      <c r="A125" s="12">
        <v>119</v>
      </c>
      <c r="B125" s="13" t="s">
        <v>117</v>
      </c>
      <c r="C125" s="14" t="s">
        <v>22</v>
      </c>
      <c r="D125" s="19">
        <v>0.25</v>
      </c>
      <c r="E125" s="15" t="s">
        <v>197</v>
      </c>
      <c r="F125" s="3">
        <f t="shared" si="2"/>
        <v>40</v>
      </c>
      <c r="G125" s="15" t="s">
        <v>304</v>
      </c>
    </row>
    <row r="126" spans="1:7" ht="29.1" customHeight="1" x14ac:dyDescent="0.25">
      <c r="A126" s="12">
        <v>120</v>
      </c>
      <c r="B126" s="13" t="s">
        <v>124</v>
      </c>
      <c r="C126" s="14" t="s">
        <v>22</v>
      </c>
      <c r="D126" s="19">
        <v>1.26</v>
      </c>
      <c r="E126" s="15" t="s">
        <v>238</v>
      </c>
      <c r="F126" s="3">
        <f t="shared" si="2"/>
        <v>48.80952380952381</v>
      </c>
      <c r="G126" s="15" t="s">
        <v>325</v>
      </c>
    </row>
    <row r="127" spans="1:7" ht="38.25" customHeight="1" x14ac:dyDescent="0.25">
      <c r="A127" s="12">
        <v>121</v>
      </c>
      <c r="B127" s="13" t="s">
        <v>125</v>
      </c>
      <c r="C127" s="14" t="s">
        <v>22</v>
      </c>
      <c r="D127" s="19">
        <v>0.63</v>
      </c>
      <c r="E127" s="15" t="s">
        <v>239</v>
      </c>
      <c r="F127" s="3">
        <f t="shared" si="2"/>
        <v>79.365079365079367</v>
      </c>
      <c r="G127" s="15" t="s">
        <v>324</v>
      </c>
    </row>
    <row r="128" spans="1:7" ht="29.1" customHeight="1" x14ac:dyDescent="0.25">
      <c r="A128" s="12">
        <v>122</v>
      </c>
      <c r="B128" s="13" t="s">
        <v>126</v>
      </c>
      <c r="C128" s="14" t="s">
        <v>22</v>
      </c>
      <c r="D128" s="19">
        <v>0.1</v>
      </c>
      <c r="E128" s="15" t="s">
        <v>221</v>
      </c>
      <c r="F128" s="3">
        <f t="shared" si="2"/>
        <v>10</v>
      </c>
      <c r="G128" s="15" t="s">
        <v>326</v>
      </c>
    </row>
    <row r="129" spans="1:7" ht="29.1" customHeight="1" x14ac:dyDescent="0.25">
      <c r="A129" s="12">
        <v>123</v>
      </c>
      <c r="B129" s="13" t="s">
        <v>127</v>
      </c>
      <c r="C129" s="14" t="s">
        <v>22</v>
      </c>
      <c r="D129" s="19">
        <v>1.26</v>
      </c>
      <c r="E129" s="15" t="s">
        <v>183</v>
      </c>
      <c r="F129" s="3">
        <f t="shared" si="2"/>
        <v>23.80952380952381</v>
      </c>
      <c r="G129" s="15" t="s">
        <v>327</v>
      </c>
    </row>
    <row r="130" spans="1:7" ht="29.1" customHeight="1" x14ac:dyDescent="0.25">
      <c r="A130" s="12">
        <v>124</v>
      </c>
      <c r="B130" s="13" t="s">
        <v>128</v>
      </c>
      <c r="C130" s="14" t="s">
        <v>22</v>
      </c>
      <c r="D130" s="19">
        <v>0.63</v>
      </c>
      <c r="E130" s="15" t="s">
        <v>189</v>
      </c>
      <c r="F130" s="3">
        <f t="shared" si="2"/>
        <v>14.285714285714286</v>
      </c>
      <c r="G130" s="15" t="s">
        <v>328</v>
      </c>
    </row>
    <row r="131" spans="1:7" ht="29.1" customHeight="1" x14ac:dyDescent="0.25">
      <c r="A131" s="12">
        <v>125</v>
      </c>
      <c r="B131" s="13" t="s">
        <v>129</v>
      </c>
      <c r="C131" s="14" t="s">
        <v>22</v>
      </c>
      <c r="D131" s="19">
        <v>0.8</v>
      </c>
      <c r="E131" s="15" t="s">
        <v>190</v>
      </c>
      <c r="F131" s="3">
        <f t="shared" si="2"/>
        <v>50</v>
      </c>
      <c r="G131" s="15" t="s">
        <v>329</v>
      </c>
    </row>
    <row r="132" spans="1:7" ht="29.1" customHeight="1" x14ac:dyDescent="0.25">
      <c r="A132" s="12">
        <v>126</v>
      </c>
      <c r="B132" s="13" t="s">
        <v>130</v>
      </c>
      <c r="C132" s="14" t="s">
        <v>22</v>
      </c>
      <c r="D132" s="19">
        <v>1.26</v>
      </c>
      <c r="E132" s="15" t="s">
        <v>209</v>
      </c>
      <c r="F132" s="3">
        <f t="shared" si="2"/>
        <v>28.968253968253968</v>
      </c>
      <c r="G132" s="15" t="s">
        <v>330</v>
      </c>
    </row>
    <row r="133" spans="1:7" ht="29.1" customHeight="1" x14ac:dyDescent="0.25">
      <c r="A133" s="12">
        <v>127</v>
      </c>
      <c r="B133" s="13" t="s">
        <v>131</v>
      </c>
      <c r="C133" s="14" t="s">
        <v>22</v>
      </c>
      <c r="D133" s="19">
        <v>0.63</v>
      </c>
      <c r="E133" s="15" t="s">
        <v>240</v>
      </c>
      <c r="F133" s="3">
        <f t="shared" si="2"/>
        <v>71.428571428571431</v>
      </c>
      <c r="G133" s="15" t="s">
        <v>314</v>
      </c>
    </row>
    <row r="134" spans="1:7" ht="30.75" customHeight="1" x14ac:dyDescent="0.25">
      <c r="A134" s="12">
        <v>128</v>
      </c>
      <c r="B134" s="13" t="s">
        <v>132</v>
      </c>
      <c r="C134" s="14" t="s">
        <v>22</v>
      </c>
      <c r="D134" s="19">
        <v>6.3E-2</v>
      </c>
      <c r="E134" s="15" t="s">
        <v>241</v>
      </c>
      <c r="F134" s="3">
        <f t="shared" si="2"/>
        <v>100</v>
      </c>
      <c r="G134" s="15" t="s">
        <v>272</v>
      </c>
    </row>
    <row r="135" spans="1:7" ht="29.1" customHeight="1" x14ac:dyDescent="0.25">
      <c r="A135" s="12">
        <v>129</v>
      </c>
      <c r="B135" s="13" t="s">
        <v>133</v>
      </c>
      <c r="C135" s="14" t="s">
        <v>22</v>
      </c>
      <c r="D135" s="19">
        <v>0.126</v>
      </c>
      <c r="E135" s="15" t="s">
        <v>242</v>
      </c>
      <c r="F135" s="3">
        <f t="shared" si="2"/>
        <v>100</v>
      </c>
      <c r="G135" s="15" t="s">
        <v>272</v>
      </c>
    </row>
    <row r="136" spans="1:7" ht="29.1" customHeight="1" x14ac:dyDescent="0.25">
      <c r="A136" s="12">
        <v>130</v>
      </c>
      <c r="B136" s="13" t="s">
        <v>134</v>
      </c>
      <c r="C136" s="14" t="s">
        <v>22</v>
      </c>
      <c r="D136" s="19">
        <v>1.26</v>
      </c>
      <c r="E136" s="15" t="s">
        <v>205</v>
      </c>
      <c r="F136" s="3">
        <f t="shared" ref="F136:F180" si="4">E136*100/D136</f>
        <v>10.714285714285714</v>
      </c>
      <c r="G136" s="15" t="s">
        <v>331</v>
      </c>
    </row>
    <row r="137" spans="1:7" ht="29.1" customHeight="1" x14ac:dyDescent="0.25">
      <c r="A137" s="12">
        <v>131</v>
      </c>
      <c r="B137" s="13" t="s">
        <v>135</v>
      </c>
      <c r="C137" s="14" t="s">
        <v>3</v>
      </c>
      <c r="D137" s="19">
        <v>0.1</v>
      </c>
      <c r="E137" s="15" t="s">
        <v>243</v>
      </c>
      <c r="F137" s="3">
        <f t="shared" si="4"/>
        <v>0</v>
      </c>
      <c r="G137" s="15" t="s">
        <v>263</v>
      </c>
    </row>
    <row r="138" spans="1:7" ht="29.1" customHeight="1" x14ac:dyDescent="0.25">
      <c r="A138" s="12">
        <v>132</v>
      </c>
      <c r="B138" s="13" t="s">
        <v>136</v>
      </c>
      <c r="C138" s="14" t="s">
        <v>22</v>
      </c>
      <c r="D138" s="19">
        <v>1</v>
      </c>
      <c r="E138" s="15" t="s">
        <v>244</v>
      </c>
      <c r="F138" s="3">
        <f t="shared" si="4"/>
        <v>43</v>
      </c>
      <c r="G138" s="15" t="s">
        <v>291</v>
      </c>
    </row>
    <row r="139" spans="1:7" ht="29.1" customHeight="1" x14ac:dyDescent="0.25">
      <c r="A139" s="12">
        <v>133</v>
      </c>
      <c r="B139" s="13" t="s">
        <v>137</v>
      </c>
      <c r="C139" s="14" t="s">
        <v>22</v>
      </c>
      <c r="D139" s="19">
        <v>2</v>
      </c>
      <c r="E139" s="15" t="s">
        <v>245</v>
      </c>
      <c r="F139" s="3">
        <f t="shared" si="4"/>
        <v>34</v>
      </c>
      <c r="G139" s="15" t="s">
        <v>332</v>
      </c>
    </row>
    <row r="140" spans="1:7" ht="29.1" customHeight="1" x14ac:dyDescent="0.25">
      <c r="A140" s="12">
        <v>134</v>
      </c>
      <c r="B140" s="13" t="s">
        <v>138</v>
      </c>
      <c r="C140" s="14" t="s">
        <v>22</v>
      </c>
      <c r="D140" s="19">
        <v>1</v>
      </c>
      <c r="E140" s="15" t="s">
        <v>246</v>
      </c>
      <c r="F140" s="3">
        <f t="shared" si="4"/>
        <v>23</v>
      </c>
      <c r="G140" s="15" t="s">
        <v>333</v>
      </c>
    </row>
    <row r="141" spans="1:7" ht="29.1" customHeight="1" x14ac:dyDescent="0.25">
      <c r="A141" s="12">
        <v>135</v>
      </c>
      <c r="B141" s="13" t="s">
        <v>139</v>
      </c>
      <c r="C141" s="14" t="s">
        <v>22</v>
      </c>
      <c r="D141" s="19">
        <v>0.25</v>
      </c>
      <c r="E141" s="15" t="s">
        <v>203</v>
      </c>
      <c r="F141" s="3">
        <f t="shared" si="4"/>
        <v>16</v>
      </c>
      <c r="G141" s="15" t="s">
        <v>274</v>
      </c>
    </row>
    <row r="142" spans="1:7" ht="29.1" customHeight="1" x14ac:dyDescent="0.25">
      <c r="A142" s="12">
        <v>136</v>
      </c>
      <c r="B142" s="13" t="s">
        <v>140</v>
      </c>
      <c r="C142" s="14" t="s">
        <v>22</v>
      </c>
      <c r="D142" s="19">
        <v>0.1</v>
      </c>
      <c r="E142" s="15" t="s">
        <v>247</v>
      </c>
      <c r="F142" s="3">
        <f t="shared" si="4"/>
        <v>25</v>
      </c>
      <c r="G142" s="15" t="s">
        <v>293</v>
      </c>
    </row>
    <row r="143" spans="1:7" ht="29.1" customHeight="1" x14ac:dyDescent="0.25">
      <c r="A143" s="12">
        <v>137</v>
      </c>
      <c r="B143" s="13" t="s">
        <v>141</v>
      </c>
      <c r="C143" s="14" t="s">
        <v>22</v>
      </c>
      <c r="D143" s="19">
        <v>0.63</v>
      </c>
      <c r="E143" s="15" t="s">
        <v>219</v>
      </c>
      <c r="F143" s="3">
        <f t="shared" si="4"/>
        <v>38.095238095238095</v>
      </c>
      <c r="G143" s="15" t="s">
        <v>334</v>
      </c>
    </row>
    <row r="144" spans="1:7" ht="29.1" customHeight="1" x14ac:dyDescent="0.25">
      <c r="A144" s="12">
        <v>138</v>
      </c>
      <c r="B144" s="13" t="s">
        <v>142</v>
      </c>
      <c r="C144" s="14" t="s">
        <v>22</v>
      </c>
      <c r="D144" s="19">
        <v>0.63</v>
      </c>
      <c r="E144" s="15" t="s">
        <v>248</v>
      </c>
      <c r="F144" s="3">
        <f t="shared" si="4"/>
        <v>44.44444444444445</v>
      </c>
      <c r="G144" s="15" t="s">
        <v>268</v>
      </c>
    </row>
    <row r="145" spans="1:7" ht="29.1" customHeight="1" x14ac:dyDescent="0.25">
      <c r="A145" s="12">
        <v>139</v>
      </c>
      <c r="B145" s="13" t="s">
        <v>142</v>
      </c>
      <c r="C145" s="14" t="s">
        <v>3</v>
      </c>
      <c r="D145" s="19">
        <v>0.4</v>
      </c>
      <c r="E145" s="15" t="s">
        <v>233</v>
      </c>
      <c r="F145" s="3">
        <f t="shared" si="4"/>
        <v>42.5</v>
      </c>
      <c r="G145" s="15" t="s">
        <v>335</v>
      </c>
    </row>
    <row r="146" spans="1:7" ht="29.1" customHeight="1" x14ac:dyDescent="0.25">
      <c r="A146" s="12">
        <v>140</v>
      </c>
      <c r="B146" s="13" t="s">
        <v>143</v>
      </c>
      <c r="C146" s="14" t="s">
        <v>22</v>
      </c>
      <c r="D146" s="19">
        <v>0.25</v>
      </c>
      <c r="E146" s="15" t="s">
        <v>193</v>
      </c>
      <c r="F146" s="3">
        <f t="shared" si="4"/>
        <v>32</v>
      </c>
      <c r="G146" s="15" t="s">
        <v>322</v>
      </c>
    </row>
    <row r="147" spans="1:7" ht="29.1" customHeight="1" x14ac:dyDescent="0.25">
      <c r="A147" s="12">
        <v>141</v>
      </c>
      <c r="B147" s="13" t="s">
        <v>144</v>
      </c>
      <c r="C147" s="14" t="s">
        <v>3</v>
      </c>
      <c r="D147" s="19">
        <v>0.65</v>
      </c>
      <c r="E147" s="15" t="s">
        <v>227</v>
      </c>
      <c r="F147" s="3">
        <f t="shared" si="4"/>
        <v>84.615384615384627</v>
      </c>
      <c r="G147" s="15" t="s">
        <v>263</v>
      </c>
    </row>
    <row r="148" spans="1:7" ht="29.1" customHeight="1" x14ac:dyDescent="0.25">
      <c r="A148" s="12">
        <v>142</v>
      </c>
      <c r="B148" s="13" t="s">
        <v>145</v>
      </c>
      <c r="C148" s="14" t="s">
        <v>22</v>
      </c>
      <c r="D148" s="19">
        <v>0.25</v>
      </c>
      <c r="E148" s="15" t="s">
        <v>246</v>
      </c>
      <c r="F148" s="3">
        <f t="shared" si="4"/>
        <v>92</v>
      </c>
      <c r="G148" s="15" t="s">
        <v>305</v>
      </c>
    </row>
    <row r="149" spans="1:7" ht="29.1" customHeight="1" x14ac:dyDescent="0.25">
      <c r="A149" s="12">
        <v>143</v>
      </c>
      <c r="B149" s="13" t="s">
        <v>146</v>
      </c>
      <c r="C149" s="14" t="s">
        <v>22</v>
      </c>
      <c r="D149" s="19">
        <v>0.4</v>
      </c>
      <c r="E149" s="15" t="s">
        <v>197</v>
      </c>
      <c r="F149" s="3">
        <f t="shared" si="4"/>
        <v>25</v>
      </c>
      <c r="G149" s="15" t="s">
        <v>336</v>
      </c>
    </row>
    <row r="150" spans="1:7" ht="29.1" customHeight="1" x14ac:dyDescent="0.25">
      <c r="A150" s="12">
        <v>144</v>
      </c>
      <c r="B150" s="13" t="s">
        <v>147</v>
      </c>
      <c r="C150" s="14" t="s">
        <v>22</v>
      </c>
      <c r="D150" s="19">
        <v>1</v>
      </c>
      <c r="E150" s="15" t="s">
        <v>249</v>
      </c>
      <c r="F150" s="3">
        <f t="shared" si="4"/>
        <v>94</v>
      </c>
      <c r="G150" s="15" t="s">
        <v>279</v>
      </c>
    </row>
    <row r="151" spans="1:7" ht="29.1" customHeight="1" x14ac:dyDescent="0.25">
      <c r="A151" s="12">
        <v>145</v>
      </c>
      <c r="B151" s="13" t="s">
        <v>148</v>
      </c>
      <c r="C151" s="14" t="s">
        <v>22</v>
      </c>
      <c r="D151" s="19">
        <v>0.4</v>
      </c>
      <c r="E151" s="15" t="s">
        <v>213</v>
      </c>
      <c r="F151" s="3">
        <f t="shared" si="4"/>
        <v>80</v>
      </c>
      <c r="G151" s="15" t="s">
        <v>275</v>
      </c>
    </row>
    <row r="152" spans="1:7" ht="29.1" customHeight="1" x14ac:dyDescent="0.25">
      <c r="A152" s="12">
        <v>146</v>
      </c>
      <c r="B152" s="13" t="s">
        <v>149</v>
      </c>
      <c r="C152" s="14" t="s">
        <v>22</v>
      </c>
      <c r="D152" s="19">
        <v>0.63</v>
      </c>
      <c r="E152" s="15" t="s">
        <v>190</v>
      </c>
      <c r="F152" s="3">
        <f t="shared" si="4"/>
        <v>63.492063492063494</v>
      </c>
      <c r="G152" s="15" t="s">
        <v>335</v>
      </c>
    </row>
    <row r="153" spans="1:7" ht="29.1" customHeight="1" x14ac:dyDescent="0.25">
      <c r="A153" s="12">
        <v>147</v>
      </c>
      <c r="B153" s="13" t="s">
        <v>150</v>
      </c>
      <c r="C153" s="14" t="s">
        <v>22</v>
      </c>
      <c r="D153" s="19">
        <v>0.16</v>
      </c>
      <c r="E153" s="15" t="s">
        <v>250</v>
      </c>
      <c r="F153" s="3">
        <f t="shared" si="4"/>
        <v>60</v>
      </c>
      <c r="G153" s="15" t="s">
        <v>337</v>
      </c>
    </row>
    <row r="154" spans="1:7" ht="29.1" customHeight="1" x14ac:dyDescent="0.25">
      <c r="A154" s="12">
        <v>148</v>
      </c>
      <c r="B154" s="13" t="s">
        <v>151</v>
      </c>
      <c r="C154" s="14" t="s">
        <v>22</v>
      </c>
      <c r="D154" s="19">
        <v>0.63</v>
      </c>
      <c r="E154" s="15" t="s">
        <v>251</v>
      </c>
      <c r="F154" s="3">
        <f t="shared" si="4"/>
        <v>82.539682539682545</v>
      </c>
      <c r="G154" s="15" t="s">
        <v>321</v>
      </c>
    </row>
    <row r="155" spans="1:7" ht="42.75" customHeight="1" x14ac:dyDescent="0.25">
      <c r="A155" s="12">
        <v>149</v>
      </c>
      <c r="B155" s="13" t="s">
        <v>152</v>
      </c>
      <c r="C155" s="14" t="s">
        <v>22</v>
      </c>
      <c r="D155" s="19">
        <v>0.4</v>
      </c>
      <c r="E155" s="15" t="s">
        <v>218</v>
      </c>
      <c r="F155" s="3">
        <f t="shared" si="4"/>
        <v>40</v>
      </c>
      <c r="G155" s="15" t="s">
        <v>302</v>
      </c>
    </row>
    <row r="156" spans="1:7" ht="29.1" customHeight="1" x14ac:dyDescent="0.25">
      <c r="A156" s="12">
        <v>150</v>
      </c>
      <c r="B156" s="13" t="s">
        <v>153</v>
      </c>
      <c r="C156" s="14" t="s">
        <v>22</v>
      </c>
      <c r="D156" s="19">
        <v>0.25</v>
      </c>
      <c r="E156" s="15" t="s">
        <v>252</v>
      </c>
      <c r="F156" s="3">
        <f t="shared" si="4"/>
        <v>48</v>
      </c>
      <c r="G156" s="15" t="s">
        <v>324</v>
      </c>
    </row>
    <row r="157" spans="1:7" ht="29.1" customHeight="1" x14ac:dyDescent="0.25">
      <c r="A157" s="12">
        <v>151</v>
      </c>
      <c r="B157" s="13" t="s">
        <v>154</v>
      </c>
      <c r="C157" s="14" t="s">
        <v>22</v>
      </c>
      <c r="D157" s="19">
        <v>0.32</v>
      </c>
      <c r="E157" s="15" t="s">
        <v>220</v>
      </c>
      <c r="F157" s="3">
        <f t="shared" si="4"/>
        <v>68.75</v>
      </c>
      <c r="G157" s="15" t="s">
        <v>263</v>
      </c>
    </row>
    <row r="158" spans="1:7" ht="29.1" customHeight="1" x14ac:dyDescent="0.25">
      <c r="A158" s="12">
        <v>152</v>
      </c>
      <c r="B158" s="13" t="s">
        <v>155</v>
      </c>
      <c r="C158" s="14" t="s">
        <v>22</v>
      </c>
      <c r="D158" s="19">
        <v>1.26</v>
      </c>
      <c r="E158" s="15" t="s">
        <v>228</v>
      </c>
      <c r="F158" s="3">
        <f t="shared" si="4"/>
        <v>79.365079365079367</v>
      </c>
      <c r="G158" s="15" t="s">
        <v>338</v>
      </c>
    </row>
    <row r="159" spans="1:7" ht="29.1" customHeight="1" x14ac:dyDescent="0.25">
      <c r="A159" s="12">
        <v>153</v>
      </c>
      <c r="B159" s="13" t="s">
        <v>156</v>
      </c>
      <c r="C159" s="14" t="s">
        <v>22</v>
      </c>
      <c r="D159" s="19">
        <v>2</v>
      </c>
      <c r="E159" s="15" t="s">
        <v>253</v>
      </c>
      <c r="F159" s="3">
        <f t="shared" si="4"/>
        <v>80</v>
      </c>
      <c r="G159" s="15" t="s">
        <v>329</v>
      </c>
    </row>
    <row r="160" spans="1:7" ht="29.1" customHeight="1" x14ac:dyDescent="0.25">
      <c r="A160" s="12">
        <v>154</v>
      </c>
      <c r="B160" s="13" t="s">
        <v>157</v>
      </c>
      <c r="C160" s="14" t="s">
        <v>22</v>
      </c>
      <c r="D160" s="19">
        <v>0.4</v>
      </c>
      <c r="E160" s="15" t="s">
        <v>203</v>
      </c>
      <c r="F160" s="3">
        <f t="shared" si="4"/>
        <v>10</v>
      </c>
      <c r="G160" s="15" t="s">
        <v>339</v>
      </c>
    </row>
    <row r="161" spans="1:7" ht="43.5" customHeight="1" x14ac:dyDescent="0.25">
      <c r="A161" s="12">
        <v>155</v>
      </c>
      <c r="B161" s="13" t="s">
        <v>158</v>
      </c>
      <c r="C161" s="14" t="s">
        <v>3</v>
      </c>
      <c r="D161" s="19">
        <v>0.16</v>
      </c>
      <c r="E161" s="15" t="s">
        <v>196</v>
      </c>
      <c r="F161" s="3">
        <f t="shared" si="4"/>
        <v>12.5</v>
      </c>
      <c r="G161" s="15" t="s">
        <v>230</v>
      </c>
    </row>
    <row r="162" spans="1:7" ht="29.1" customHeight="1" x14ac:dyDescent="0.25">
      <c r="A162" s="12">
        <v>156</v>
      </c>
      <c r="B162" s="13" t="s">
        <v>159</v>
      </c>
      <c r="C162" s="14" t="s">
        <v>22</v>
      </c>
      <c r="D162" s="19">
        <v>0.1</v>
      </c>
      <c r="E162" s="15" t="s">
        <v>189</v>
      </c>
      <c r="F162" s="3">
        <f t="shared" si="4"/>
        <v>90</v>
      </c>
      <c r="G162" s="15" t="s">
        <v>260</v>
      </c>
    </row>
    <row r="163" spans="1:7" ht="29.1" customHeight="1" x14ac:dyDescent="0.25">
      <c r="A163" s="12">
        <v>157</v>
      </c>
      <c r="B163" s="13" t="s">
        <v>160</v>
      </c>
      <c r="C163" s="14" t="s">
        <v>22</v>
      </c>
      <c r="D163" s="19">
        <v>0.16</v>
      </c>
      <c r="E163" s="15" t="s">
        <v>221</v>
      </c>
      <c r="F163" s="3">
        <f t="shared" si="4"/>
        <v>6.25</v>
      </c>
      <c r="G163" s="15" t="s">
        <v>304</v>
      </c>
    </row>
    <row r="164" spans="1:7" ht="29.1" customHeight="1" x14ac:dyDescent="0.25">
      <c r="A164" s="12">
        <v>158</v>
      </c>
      <c r="B164" s="13" t="s">
        <v>161</v>
      </c>
      <c r="C164" s="14" t="s">
        <v>22</v>
      </c>
      <c r="D164" s="19">
        <v>0.1</v>
      </c>
      <c r="E164" s="15" t="s">
        <v>231</v>
      </c>
      <c r="F164" s="3">
        <f t="shared" si="4"/>
        <v>70</v>
      </c>
      <c r="G164" s="15" t="s">
        <v>303</v>
      </c>
    </row>
    <row r="165" spans="1:7" ht="29.1" customHeight="1" x14ac:dyDescent="0.25">
      <c r="A165" s="12">
        <v>159</v>
      </c>
      <c r="B165" s="13" t="s">
        <v>162</v>
      </c>
      <c r="C165" s="14" t="s">
        <v>22</v>
      </c>
      <c r="D165" s="19">
        <v>0.63</v>
      </c>
      <c r="E165" s="15" t="s">
        <v>234</v>
      </c>
      <c r="F165" s="3">
        <f t="shared" si="4"/>
        <v>55.555555555555557</v>
      </c>
      <c r="G165" s="15" t="s">
        <v>266</v>
      </c>
    </row>
    <row r="166" spans="1:7" ht="29.1" customHeight="1" x14ac:dyDescent="0.25">
      <c r="A166" s="12">
        <v>160</v>
      </c>
      <c r="B166" s="13" t="s">
        <v>163</v>
      </c>
      <c r="C166" s="14" t="s">
        <v>22</v>
      </c>
      <c r="D166" s="19">
        <v>0.63</v>
      </c>
      <c r="E166" s="15" t="s">
        <v>183</v>
      </c>
      <c r="F166" s="3">
        <f t="shared" si="4"/>
        <v>47.61904761904762</v>
      </c>
      <c r="G166" s="15" t="s">
        <v>340</v>
      </c>
    </row>
    <row r="167" spans="1:7" ht="29.1" customHeight="1" x14ac:dyDescent="0.25">
      <c r="A167" s="12">
        <v>161</v>
      </c>
      <c r="B167" s="13" t="s">
        <v>164</v>
      </c>
      <c r="C167" s="14" t="s">
        <v>22</v>
      </c>
      <c r="D167" s="19">
        <v>0.1</v>
      </c>
      <c r="E167" s="15" t="s">
        <v>197</v>
      </c>
      <c r="F167" s="3">
        <f t="shared" si="4"/>
        <v>100</v>
      </c>
      <c r="G167" s="15" t="s">
        <v>272</v>
      </c>
    </row>
    <row r="168" spans="1:7" ht="29.1" customHeight="1" x14ac:dyDescent="0.25">
      <c r="A168" s="12">
        <v>162</v>
      </c>
      <c r="B168" s="13" t="s">
        <v>165</v>
      </c>
      <c r="C168" s="14" t="s">
        <v>3</v>
      </c>
      <c r="D168" s="19">
        <v>0.5</v>
      </c>
      <c r="E168" s="15" t="s">
        <v>220</v>
      </c>
      <c r="F168" s="3">
        <f t="shared" si="4"/>
        <v>44</v>
      </c>
      <c r="G168" s="15" t="s">
        <v>266</v>
      </c>
    </row>
    <row r="169" spans="1:7" ht="29.1" customHeight="1" x14ac:dyDescent="0.25">
      <c r="A169" s="12">
        <v>163</v>
      </c>
      <c r="B169" s="13" t="s">
        <v>166</v>
      </c>
      <c r="C169" s="14" t="s">
        <v>22</v>
      </c>
      <c r="D169" s="19">
        <v>0.16</v>
      </c>
      <c r="E169" s="15" t="s">
        <v>254</v>
      </c>
      <c r="F169" s="3">
        <f t="shared" si="4"/>
        <v>70.625</v>
      </c>
      <c r="G169" s="15" t="s">
        <v>341</v>
      </c>
    </row>
    <row r="170" spans="1:7" ht="29.1" customHeight="1" x14ac:dyDescent="0.25">
      <c r="A170" s="12">
        <v>164</v>
      </c>
      <c r="B170" s="13" t="s">
        <v>167</v>
      </c>
      <c r="C170" s="14" t="s">
        <v>22</v>
      </c>
      <c r="D170" s="19">
        <v>0.16</v>
      </c>
      <c r="E170" s="15" t="s">
        <v>180</v>
      </c>
      <c r="F170" s="3">
        <f t="shared" si="4"/>
        <v>93.75</v>
      </c>
      <c r="G170" s="15" t="s">
        <v>260</v>
      </c>
    </row>
    <row r="171" spans="1:7" ht="37.5" customHeight="1" x14ac:dyDescent="0.25">
      <c r="A171" s="12">
        <v>165</v>
      </c>
      <c r="B171" s="13" t="s">
        <v>168</v>
      </c>
      <c r="C171" s="14" t="s">
        <v>3</v>
      </c>
      <c r="D171" s="19">
        <v>0.4</v>
      </c>
      <c r="E171" s="15" t="s">
        <v>211</v>
      </c>
      <c r="F171" s="3">
        <f t="shared" si="4"/>
        <v>41.25</v>
      </c>
      <c r="G171" s="15" t="s">
        <v>298</v>
      </c>
    </row>
    <row r="172" spans="1:7" ht="29.1" customHeight="1" x14ac:dyDescent="0.25">
      <c r="A172" s="12">
        <v>166</v>
      </c>
      <c r="B172" s="13" t="s">
        <v>169</v>
      </c>
      <c r="C172" s="14" t="s">
        <v>22</v>
      </c>
      <c r="D172" s="19">
        <v>0.4</v>
      </c>
      <c r="E172" s="15" t="s">
        <v>193</v>
      </c>
      <c r="F172" s="3">
        <f t="shared" si="4"/>
        <v>20</v>
      </c>
      <c r="G172" s="15" t="s">
        <v>296</v>
      </c>
    </row>
    <row r="173" spans="1:7" ht="42" customHeight="1" x14ac:dyDescent="0.25">
      <c r="A173" s="12">
        <v>167</v>
      </c>
      <c r="B173" s="13" t="s">
        <v>170</v>
      </c>
      <c r="C173" s="14" t="s">
        <v>22</v>
      </c>
      <c r="D173" s="19">
        <v>0.1</v>
      </c>
      <c r="E173" s="15" t="s">
        <v>203</v>
      </c>
      <c r="F173" s="3">
        <f t="shared" si="4"/>
        <v>40</v>
      </c>
      <c r="G173" s="15" t="s">
        <v>279</v>
      </c>
    </row>
    <row r="174" spans="1:7" ht="42.75" customHeight="1" x14ac:dyDescent="0.25">
      <c r="A174" s="12">
        <v>168</v>
      </c>
      <c r="B174" s="13" t="s">
        <v>171</v>
      </c>
      <c r="C174" s="14" t="s">
        <v>3</v>
      </c>
      <c r="D174" s="19">
        <v>6.3E-2</v>
      </c>
      <c r="E174" s="15" t="s">
        <v>196</v>
      </c>
      <c r="F174" s="3">
        <f t="shared" si="4"/>
        <v>31.746031746031747</v>
      </c>
      <c r="G174" s="15" t="s">
        <v>278</v>
      </c>
    </row>
    <row r="175" spans="1:7" ht="45" customHeight="1" x14ac:dyDescent="0.25">
      <c r="A175" s="12">
        <v>169</v>
      </c>
      <c r="B175" s="13" t="s">
        <v>172</v>
      </c>
      <c r="C175" s="14" t="s">
        <v>3</v>
      </c>
      <c r="D175" s="19">
        <v>6.3E-2</v>
      </c>
      <c r="E175" s="15" t="s">
        <v>260</v>
      </c>
      <c r="F175" s="3">
        <f t="shared" si="4"/>
        <v>14.285714285714285</v>
      </c>
      <c r="G175" s="15" t="s">
        <v>345</v>
      </c>
    </row>
    <row r="176" spans="1:7" ht="29.1" customHeight="1" x14ac:dyDescent="0.25">
      <c r="A176" s="12">
        <v>170</v>
      </c>
      <c r="B176" s="13" t="s">
        <v>173</v>
      </c>
      <c r="C176" s="14" t="s">
        <v>22</v>
      </c>
      <c r="D176" s="19">
        <v>0.4</v>
      </c>
      <c r="E176" s="15" t="s">
        <v>247</v>
      </c>
      <c r="F176" s="3">
        <f t="shared" si="4"/>
        <v>6.25</v>
      </c>
      <c r="G176" s="15" t="s">
        <v>342</v>
      </c>
    </row>
    <row r="177" spans="1:11" ht="29.1" customHeight="1" x14ac:dyDescent="0.25">
      <c r="A177" s="12">
        <v>171</v>
      </c>
      <c r="B177" s="13" t="s">
        <v>174</v>
      </c>
      <c r="C177" s="14" t="s">
        <v>22</v>
      </c>
      <c r="D177" s="19">
        <v>0.63</v>
      </c>
      <c r="E177" s="15" t="s">
        <v>255</v>
      </c>
      <c r="F177" s="3">
        <f t="shared" si="4"/>
        <v>24.444444444444446</v>
      </c>
      <c r="G177" s="15" t="s">
        <v>343</v>
      </c>
    </row>
    <row r="178" spans="1:11" ht="29.1" customHeight="1" x14ac:dyDescent="0.25">
      <c r="A178" s="12">
        <v>172</v>
      </c>
      <c r="B178" s="13" t="s">
        <v>175</v>
      </c>
      <c r="C178" s="14" t="s">
        <v>22</v>
      </c>
      <c r="D178" s="19">
        <v>0.4</v>
      </c>
      <c r="E178" s="15" t="s">
        <v>254</v>
      </c>
      <c r="F178" s="3">
        <f t="shared" si="4"/>
        <v>28.25</v>
      </c>
      <c r="G178" s="15" t="s">
        <v>283</v>
      </c>
    </row>
    <row r="179" spans="1:11" ht="29.1" customHeight="1" x14ac:dyDescent="0.25">
      <c r="A179" s="12">
        <v>173</v>
      </c>
      <c r="B179" s="13" t="s">
        <v>176</v>
      </c>
      <c r="C179" s="14" t="s">
        <v>22</v>
      </c>
      <c r="D179" s="19">
        <v>0.8</v>
      </c>
      <c r="E179" s="15" t="s">
        <v>254</v>
      </c>
      <c r="F179" s="3">
        <f t="shared" si="4"/>
        <v>14.125</v>
      </c>
      <c r="G179" s="15" t="s">
        <v>344</v>
      </c>
    </row>
    <row r="180" spans="1:11" ht="38.25" customHeight="1" x14ac:dyDescent="0.25">
      <c r="A180" s="12">
        <v>174</v>
      </c>
      <c r="B180" s="13" t="s">
        <v>177</v>
      </c>
      <c r="C180" s="14" t="s">
        <v>3</v>
      </c>
      <c r="D180" s="19">
        <v>0.16</v>
      </c>
      <c r="E180" s="15" t="s">
        <v>196</v>
      </c>
      <c r="F180" s="3">
        <f t="shared" si="4"/>
        <v>12.5</v>
      </c>
      <c r="G180" s="15" t="s">
        <v>230</v>
      </c>
    </row>
    <row r="181" spans="1:11" x14ac:dyDescent="0.25">
      <c r="A181" s="20"/>
      <c r="B181" s="21"/>
      <c r="C181" s="20"/>
      <c r="D181" s="22">
        <f>SUM(D7:D180)</f>
        <v>92.643999999999934</v>
      </c>
      <c r="E181" s="23">
        <f>SUM(E7:E180)</f>
        <v>0.44500000000000006</v>
      </c>
      <c r="F181" s="24"/>
      <c r="G181" s="15"/>
      <c r="J181" s="8"/>
      <c r="K181" s="8"/>
    </row>
    <row r="182" spans="1:11" x14ac:dyDescent="0.25">
      <c r="J182" s="8"/>
      <c r="K182" s="8"/>
    </row>
    <row r="183" spans="1:11" x14ac:dyDescent="0.25">
      <c r="J183" s="8"/>
      <c r="K183" s="8"/>
    </row>
    <row r="184" spans="1:11" x14ac:dyDescent="0.25">
      <c r="J184" s="8"/>
      <c r="K184" s="8"/>
    </row>
    <row r="185" spans="1:11" x14ac:dyDescent="0.25">
      <c r="J185" s="8"/>
      <c r="K185" s="8"/>
    </row>
    <row r="186" spans="1:11" x14ac:dyDescent="0.25">
      <c r="J186" s="8"/>
      <c r="K186" s="8"/>
    </row>
    <row r="187" spans="1:11" x14ac:dyDescent="0.25">
      <c r="J187" s="8"/>
      <c r="K187" s="8"/>
    </row>
    <row r="188" spans="1:11" x14ac:dyDescent="0.25">
      <c r="J188" s="8"/>
      <c r="K188" s="8"/>
    </row>
    <row r="189" spans="1:11" x14ac:dyDescent="0.25">
      <c r="J189" s="8"/>
      <c r="K189" s="8"/>
    </row>
    <row r="190" spans="1:11" x14ac:dyDescent="0.25">
      <c r="J190" s="8"/>
      <c r="K190" s="8"/>
    </row>
    <row r="191" spans="1:11" x14ac:dyDescent="0.25">
      <c r="J191" s="8"/>
      <c r="K191" s="8"/>
    </row>
    <row r="192" spans="1:11" x14ac:dyDescent="0.25">
      <c r="J192" s="8"/>
      <c r="K192" s="8"/>
    </row>
    <row r="193" spans="10:11" x14ac:dyDescent="0.25">
      <c r="J193" s="8"/>
      <c r="K193" s="8"/>
    </row>
    <row r="194" spans="10:11" x14ac:dyDescent="0.25">
      <c r="J194" s="8"/>
      <c r="K194" s="8"/>
    </row>
    <row r="195" spans="10:11" x14ac:dyDescent="0.25">
      <c r="J195" s="8"/>
      <c r="K195" s="8"/>
    </row>
    <row r="196" spans="10:11" x14ac:dyDescent="0.25">
      <c r="J196" s="8"/>
      <c r="K196" s="8"/>
    </row>
  </sheetData>
  <mergeCells count="1">
    <mergeCell ref="A4:G5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Хозяин</cp:lastModifiedBy>
  <dcterms:created xsi:type="dcterms:W3CDTF">2016-01-06T05:47:39Z</dcterms:created>
  <dcterms:modified xsi:type="dcterms:W3CDTF">2023-09-29T04:14:40Z</dcterms:modified>
</cp:coreProperties>
</file>