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прил.1" sheetId="4" r:id="rId1"/>
    <sheet name="прил.2" sheetId="5" r:id="rId2"/>
    <sheet name="прил.3" sheetId="6" r:id="rId3"/>
  </sheets>
  <calcPr calcId="152511"/>
</workbook>
</file>

<file path=xl/calcChain.xml><?xml version="1.0" encoding="utf-8"?>
<calcChain xmlns="http://schemas.openxmlformats.org/spreadsheetml/2006/main">
  <c r="L228" i="5" l="1"/>
  <c r="L133" i="6"/>
  <c r="K133" i="6"/>
  <c r="L128" i="6"/>
  <c r="K128" i="6"/>
  <c r="L127" i="6"/>
  <c r="K127" i="6"/>
  <c r="L126" i="6"/>
  <c r="K126" i="6"/>
  <c r="L123" i="6"/>
  <c r="K123" i="6"/>
  <c r="K118" i="6"/>
  <c r="K116" i="6"/>
  <c r="K114" i="6"/>
  <c r="L108" i="6"/>
  <c r="K108" i="6"/>
  <c r="L106" i="6"/>
  <c r="K106" i="6"/>
  <c r="L104" i="6"/>
  <c r="K104" i="6"/>
  <c r="L102" i="6"/>
  <c r="K102" i="6"/>
  <c r="L100" i="6"/>
  <c r="K100" i="6"/>
  <c r="L98" i="6"/>
  <c r="K98" i="6"/>
  <c r="L95" i="6"/>
  <c r="K95" i="6"/>
  <c r="K94" i="6"/>
  <c r="L89" i="6"/>
  <c r="K89" i="6"/>
  <c r="K87" i="6"/>
  <c r="K86" i="6"/>
  <c r="K85" i="6"/>
  <c r="K84" i="6"/>
  <c r="L83" i="6"/>
  <c r="K83" i="6"/>
  <c r="L81" i="6"/>
  <c r="K81" i="6"/>
  <c r="K78" i="6"/>
  <c r="K76" i="6"/>
  <c r="L74" i="6"/>
  <c r="K74" i="6"/>
  <c r="L72" i="6"/>
  <c r="K72" i="6"/>
  <c r="K71" i="6"/>
  <c r="K67" i="6"/>
  <c r="K64" i="6"/>
  <c r="K62" i="6"/>
  <c r="K60" i="6"/>
  <c r="L59" i="6"/>
  <c r="K59" i="6"/>
  <c r="L56" i="6"/>
  <c r="K56" i="6"/>
  <c r="L55" i="6"/>
  <c r="K55" i="6"/>
  <c r="K54" i="6"/>
  <c r="L53" i="6"/>
  <c r="K53" i="6"/>
  <c r="L51" i="6"/>
  <c r="K51" i="6"/>
  <c r="K49" i="6"/>
  <c r="K48" i="6"/>
  <c r="K46" i="6"/>
  <c r="L45" i="6"/>
  <c r="L44" i="6"/>
  <c r="K44" i="6"/>
  <c r="L42" i="6"/>
  <c r="K42" i="6"/>
  <c r="L40" i="6"/>
  <c r="K40" i="6"/>
  <c r="L37" i="6"/>
  <c r="K37" i="6"/>
  <c r="L36" i="6"/>
  <c r="K36" i="6"/>
  <c r="L35" i="6"/>
  <c r="K35" i="6"/>
  <c r="L30" i="6"/>
  <c r="K30" i="6"/>
  <c r="L29" i="6"/>
  <c r="K29" i="6"/>
  <c r="L28" i="6"/>
  <c r="K28" i="6"/>
  <c r="L27" i="6"/>
  <c r="K27" i="6"/>
  <c r="L26" i="6"/>
  <c r="K26" i="6"/>
  <c r="L22" i="6"/>
  <c r="K22" i="6"/>
  <c r="L19" i="6"/>
  <c r="K19" i="6"/>
  <c r="L18" i="6"/>
  <c r="K18" i="6"/>
  <c r="K4" i="6"/>
  <c r="L16" i="6"/>
  <c r="K16" i="6"/>
  <c r="L4" i="6"/>
  <c r="L134" i="6" s="1"/>
  <c r="L226" i="5"/>
  <c r="K226" i="5"/>
  <c r="L225" i="5"/>
  <c r="K225" i="5"/>
  <c r="L218" i="5"/>
  <c r="K218" i="5"/>
  <c r="L215" i="5"/>
  <c r="K215" i="5"/>
  <c r="L214" i="5"/>
  <c r="K214" i="5"/>
  <c r="L209" i="5"/>
  <c r="K209" i="5"/>
  <c r="K204" i="5"/>
  <c r="K202" i="5"/>
  <c r="K200" i="5"/>
  <c r="L194" i="5"/>
  <c r="K194" i="5"/>
  <c r="L192" i="5"/>
  <c r="K192" i="5"/>
  <c r="L190" i="5"/>
  <c r="K190" i="5"/>
  <c r="L188" i="5"/>
  <c r="K188" i="5"/>
  <c r="L186" i="5"/>
  <c r="K186" i="5"/>
  <c r="L184" i="5"/>
  <c r="K184" i="5"/>
  <c r="L182" i="5"/>
  <c r="K182" i="5"/>
  <c r="L177" i="5"/>
  <c r="K177" i="5"/>
  <c r="K176" i="5"/>
  <c r="L170" i="5"/>
  <c r="K170" i="5"/>
  <c r="L165" i="5"/>
  <c r="K165" i="5"/>
  <c r="K161" i="5"/>
  <c r="K160" i="5"/>
  <c r="K157" i="5"/>
  <c r="K156" i="5"/>
  <c r="L153" i="5"/>
  <c r="K153" i="5"/>
  <c r="L149" i="5"/>
  <c r="K149" i="5"/>
  <c r="K144" i="5"/>
  <c r="K140" i="5"/>
  <c r="L136" i="5"/>
  <c r="K136" i="5"/>
  <c r="L132" i="5"/>
  <c r="K132" i="5"/>
  <c r="K129" i="5"/>
  <c r="K121" i="5"/>
  <c r="K116" i="5"/>
  <c r="K112" i="5"/>
  <c r="K108" i="5"/>
  <c r="L105" i="5"/>
  <c r="K105" i="5"/>
  <c r="L100" i="5"/>
  <c r="K100" i="5"/>
  <c r="L97" i="5"/>
  <c r="K97" i="5"/>
  <c r="K96" i="5"/>
  <c r="L93" i="5"/>
  <c r="K93" i="5"/>
  <c r="L89" i="5"/>
  <c r="K89" i="5"/>
  <c r="K85" i="5"/>
  <c r="K84" i="5"/>
  <c r="K80" i="5"/>
  <c r="L77" i="5"/>
  <c r="K77" i="5"/>
  <c r="L76" i="5"/>
  <c r="K76" i="5"/>
  <c r="L72" i="5"/>
  <c r="K72" i="5"/>
  <c r="L68" i="5"/>
  <c r="K68" i="5"/>
  <c r="L61" i="5"/>
  <c r="K61" i="5"/>
  <c r="L60" i="5"/>
  <c r="K60" i="5"/>
  <c r="L57" i="5"/>
  <c r="K57" i="5"/>
  <c r="L48" i="5"/>
  <c r="K48" i="5"/>
  <c r="L45" i="5"/>
  <c r="K45" i="5"/>
  <c r="L44" i="5"/>
  <c r="K44" i="5"/>
  <c r="L41" i="5"/>
  <c r="K41" i="5"/>
  <c r="L40" i="5"/>
  <c r="K40" i="5"/>
  <c r="L38" i="5"/>
  <c r="K38" i="5"/>
  <c r="L32" i="5"/>
  <c r="K32" i="5"/>
  <c r="L25" i="5"/>
  <c r="K25" i="5"/>
  <c r="L24" i="5"/>
  <c r="K24" i="5"/>
  <c r="L20" i="5"/>
  <c r="K20" i="5"/>
  <c r="L16" i="5"/>
  <c r="K16" i="5"/>
  <c r="K5" i="5"/>
  <c r="K9" i="5"/>
  <c r="L8" i="5"/>
  <c r="K8" i="5"/>
  <c r="L4" i="5"/>
  <c r="K4" i="5"/>
  <c r="C7" i="4"/>
  <c r="F7" i="4" s="1"/>
  <c r="E6" i="4"/>
  <c r="F6" i="4" s="1"/>
  <c r="D6" i="4"/>
  <c r="D7" i="4" s="1"/>
  <c r="E5" i="4"/>
  <c r="F5" i="4" s="1"/>
  <c r="D5" i="4"/>
</calcChain>
</file>

<file path=xl/sharedStrings.xml><?xml version="1.0" encoding="utf-8"?>
<sst xmlns="http://schemas.openxmlformats.org/spreadsheetml/2006/main" count="1556" uniqueCount="195">
  <si>
    <t>руб./кВт</t>
  </si>
  <si>
    <t>руб./км</t>
  </si>
  <si>
    <t xml:space="preserve">ВНИМАНИЕ! Выполненный расчет является ориентировочным. Итоговый расчет, связанный с необходимым объемом строительства электрических сетей, производится после подачи заявки и отражается в направленном в адрес заявителя договоре об осуществлении технологического присоединения. </t>
  </si>
  <si>
    <t>Наименование</t>
  </si>
  <si>
    <t>Ед.изм.</t>
  </si>
  <si>
    <t>кВт</t>
  </si>
  <si>
    <t>км.</t>
  </si>
  <si>
    <t>Необходимость технологического присоединения энергопринимающих устройств потребителей электрической энергии к электрическим сетям сетевой организации, не включающие в себя мероприятия "последеней мили"</t>
  </si>
  <si>
    <t>руб./присоединение</t>
  </si>
  <si>
    <t>Для постоянной схемы электроснабжения</t>
  </si>
  <si>
    <t>Для временной схемы электроснабжения</t>
  </si>
  <si>
    <t xml:space="preserve">Стандартизированная тарифная ставка на покрытие расходов на строительство </t>
  </si>
  <si>
    <t>-</t>
  </si>
  <si>
    <t>руб./шт</t>
  </si>
  <si>
    <t>, (8);</t>
  </si>
  <si>
    <t xml:space="preserve"> </t>
  </si>
  <si>
    <t>Количество технологических присоединений*</t>
  </si>
  <si>
    <t>воздушные линии на деревянных опорах изолированным сталеалюминиевым проводом сечением до 50 квадратных мм включительно</t>
  </si>
  <si>
    <t>воздушные линии на деревянных опорах изолированным сталеалюминиевым проводом сечением от 50 до 100 квадратных мм включительно</t>
  </si>
  <si>
    <t>воздушные линии на деревянных опорах неизолированным сталеалюминиевым проводом сечением до 50 квадратных мм включительно</t>
  </si>
  <si>
    <t>Для территорий городских населенных пунктов</t>
  </si>
  <si>
    <t>Для территорий, не относящихся к городским населенным пунктам</t>
  </si>
  <si>
    <t>C2.1.1.4.1</t>
  </si>
  <si>
    <t>воздушные линии на деревянных опорах изолированным алюминиевым проводом сечением до 50 квадратных мм включительно</t>
  </si>
  <si>
    <t>0,4 кВ и ниже</t>
  </si>
  <si>
    <t>1-20 кВ</t>
  </si>
  <si>
    <t>C2.1.1.4.2</t>
  </si>
  <si>
    <t>воздушные линии на деревянных опорах изолированным алюминиевым проводом сечением от 50 до 100 квадратных мм включительно</t>
  </si>
  <si>
    <t>35 кВ</t>
  </si>
  <si>
    <t>110 кВ и выше</t>
  </si>
  <si>
    <t>C2.1.1.4.3</t>
  </si>
  <si>
    <t>воздушные линии на деревянных опорах изолированным алюминиевым проводом сечением от 100 до 200 квадратных мм включительно</t>
  </si>
  <si>
    <t>C2.1.1.3.1</t>
  </si>
  <si>
    <t>C2.1.1.3.2</t>
  </si>
  <si>
    <t>C2.1.2.3.1</t>
  </si>
  <si>
    <t>C2.1.2.3.2</t>
  </si>
  <si>
    <t>воздушные линии на деревянных опорах неизолированным сталеалюминиевым проводом сечением от 50 до 100 квадратных мм включительно</t>
  </si>
  <si>
    <t>C2.1.2.4.1</t>
  </si>
  <si>
    <t>воздушные линии на деревянных опорах неизолированным алюминиевым проводом сечением до 50 квадратных мм включительно</t>
  </si>
  <si>
    <t>C2.2.2.3.3</t>
  </si>
  <si>
    <t>воздушные линии на металлических опорах неизолированным сталеалюминиевым проводом сечением от 100 до 200 квадратных мм включительно</t>
  </si>
  <si>
    <t>C2.3.1.4.1</t>
  </si>
  <si>
    <t>воздушные линии на железобетонных опорах изолированным алюминиевым проводом сечением до 50 квадратных мм включительно</t>
  </si>
  <si>
    <t>C2.3.1.4.2</t>
  </si>
  <si>
    <t>воздушные линии на железобетонных опорах изолированным алюминиевым проводом сечением от 50 до 100 квадратных мм включительно</t>
  </si>
  <si>
    <t>C2.3.1.4.3</t>
  </si>
  <si>
    <t>воздушные линии на железобетонных опорах изолированным алюминиевым проводом сечением от 100 до 200 квадратных мм включительно</t>
  </si>
  <si>
    <t>C2.3.2.4.1</t>
  </si>
  <si>
    <t>воздушные линии на железобетонных опорах неизолированным алюминиевым проводом сечением до 50 квадратных мм включительно</t>
  </si>
  <si>
    <t>C2.3.2.3.1</t>
  </si>
  <si>
    <t>воздушные линии на железобетонных опорах неизолированным сталеалюминиевым проводом сечением до 50 квадратных мм включительно</t>
  </si>
  <si>
    <t>C2.3.1.3.1</t>
  </si>
  <si>
    <t>воздушные линии на железобетонных опорах изолированным сталеалюминиевым проводом сечением до 50 квадратных мм включительно</t>
  </si>
  <si>
    <t>C2.3.1.3.2</t>
  </si>
  <si>
    <t>воздушные линии на железобетонных опорах изолированным сталеалюминиевым проводом сечением от 50 до 100 квадратных мм включительно</t>
  </si>
  <si>
    <t>C3.1.2.1.1</t>
  </si>
  <si>
    <t>кабельные линии в траншеях многожильные с резиновой или пластмассовой изоляцией сечением провода до 50 квадратных мм включительно</t>
  </si>
  <si>
    <t>C3.1.2.1.2</t>
  </si>
  <si>
    <t>кабельные линии в траншеях многожильные с резиновой или пластмассовой изоляцией сечением провода от 50 до 100 квадратных мм включительно</t>
  </si>
  <si>
    <t>C3.1.2.1.3</t>
  </si>
  <si>
    <t>кабельные линии в траншеях многожильные с резиновой или пластмассовой изоляцией сечением провода от 100 до 200 квадратных мм включительно</t>
  </si>
  <si>
    <t>C3.1.2.1.4</t>
  </si>
  <si>
    <t>кабельные линии в траншеях многожильные с резиновой или пластмассовой изоляцией сечением провода от 200 до 500 квадратных мм включительно</t>
  </si>
  <si>
    <t>C3.1.2.2.1</t>
  </si>
  <si>
    <t>кабельные линии в траншеях многожильные с бумажной изоляцией сечением провода до 50 квадратных мм включительно</t>
  </si>
  <si>
    <t>C3.1.2.2.2</t>
  </si>
  <si>
    <t>кабельные линии в траншеях многожильные с бумажной изоляцией сечением провода от 50 до 100 квадратных мм включительно</t>
  </si>
  <si>
    <t>C3.1.2.2.3</t>
  </si>
  <si>
    <t>кабельные линии в траншеях многожильные с бумажной изоляцией сечением провода от 100 до 200 квадратных мм включительно</t>
  </si>
  <si>
    <t>C3.1.2.2.4</t>
  </si>
  <si>
    <t>кабельные линии в траншеях многожильные с бумажной изоляцией сечением провода от 200 до 500 квадратных мм включительно</t>
  </si>
  <si>
    <t>C3.2.2.2.1</t>
  </si>
  <si>
    <t>кабельные линии в блоках многожильные с бумажной изоляцией сечением провода до 50 квадратных мм включительно</t>
  </si>
  <si>
    <t>C3.2.2.2.2</t>
  </si>
  <si>
    <t>кабельные линии в блоках многожильные с бумажной изоляцией сечением провода от 50 до 100 квадратных мм включительно</t>
  </si>
  <si>
    <t>C3.2.2.1.1</t>
  </si>
  <si>
    <t>кабельные линии в блоках многожильные с резиновой или пластмассовой изоляцией сечением провода до 50 квадратных мм включительно</t>
  </si>
  <si>
    <t>C3.2.2.1.2</t>
  </si>
  <si>
    <t>кабельные линии в блоках многожильные с резиновой или пластмассовой изоляцией сечением провода от 50 до 100 квадратных мм включительно</t>
  </si>
  <si>
    <t>C3.2.2.1.3</t>
  </si>
  <si>
    <t>кабельные линии в блоках многожильные с резиновой или пластмассовой изоляцией сечением провода от 100 до 200 квадратных мм включительно</t>
  </si>
  <si>
    <t>C3.3.2.2.1</t>
  </si>
  <si>
    <t>кабельные линии в каналах многожильные с бумажной изоляцией сечением провода до 50 квадратных мм включительно</t>
  </si>
  <si>
    <t>C3.3.2.2.2</t>
  </si>
  <si>
    <t>кабельные линии в каналах многожильные с бумажной изоляцией сечением провода от 50 до 100 квадратных мм включительно</t>
  </si>
  <si>
    <t>C3.3.2.2.3</t>
  </si>
  <si>
    <t>кабельные линии в каналах многожильные с бумажной изоляцией сечением провода от 100 до 200 квадратных мм включительно</t>
  </si>
  <si>
    <t>C3.6.2.1.1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</si>
  <si>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до 50 квадратных мм включительно</t>
  </si>
  <si>
    <t>C3.6.2.1.2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</si>
  <si>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50 до 100 квадратных мм включительно</t>
  </si>
  <si>
    <t>C3.6.2.1.3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</si>
  <si>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100 до 200 квадратных мм включительно</t>
  </si>
  <si>
    <t>C3.6.2.1.4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</si>
  <si>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200 до 500 квадратных мм включительно</t>
  </si>
  <si>
    <t>C3.6.2.2.1</t>
  </si>
  <si>
    <t>кабельные линии, прокладываемые путем горизонтального наклонного бурения, многожильные с бумажной изоляцией сечением провода до 50 квадратных мм включительно</t>
  </si>
  <si>
    <t>C3.6.2.2.2</t>
  </si>
  <si>
    <t>кабельные линии, прокладываемые путем горизонтального наклонного бурения, многожильные с бумажной изоляцией сечением провода от 50 до 100 квадратных мм включительно</t>
  </si>
  <si>
    <t>C3.6.2.2.3</t>
  </si>
  <si>
    <t>кабельные линии, прокладываемые путем горизонтального наклонного бурения, многожильные с бумажной изоляцией сечением провода от 100 до 200 квадратных мм включительно</t>
  </si>
  <si>
    <t>C3.6.2.2.4</t>
  </si>
  <si>
    <t>кабельные линии, прокладываемые путем горизонтального наклонного бурения, многожильные с бумажной изоляцией сечением провода от 200 до 500 квадратных мм включительно</t>
  </si>
  <si>
    <t>C4.1.4</t>
  </si>
  <si>
    <t>реклоузеры номинальным током от 500 до 1000 А включительно</t>
  </si>
  <si>
    <t>C4.1.5</t>
  </si>
  <si>
    <t>реклоузеры номинальным током свыше 1000 А</t>
  </si>
  <si>
    <t>C4.2.4</t>
  </si>
  <si>
    <t>распределительные пункты номинальным током от 500 до 1000 А включительно</t>
  </si>
  <si>
    <t>C4.3.3</t>
  </si>
  <si>
    <t>переключательные пункты номинальным током от 250 до 500 А включительно</t>
  </si>
  <si>
    <t>C4.3.5</t>
  </si>
  <si>
    <t>переключательные пункты номинальным током свыше 1000 А</t>
  </si>
  <si>
    <t>C5.1.1</t>
  </si>
  <si>
    <t>однотрансформаторные подстанции (за исключением РТП) мощностью до 25 кВА включительно</t>
  </si>
  <si>
    <t>6(10)/0,4 кВ</t>
  </si>
  <si>
    <t>20/0,4 кВ</t>
  </si>
  <si>
    <t>C5.1.2</t>
  </si>
  <si>
    <t>однотрансформаторные подстанции (за исключением РТП) мощностью от 25 до 100 кВА включительно</t>
  </si>
  <si>
    <t>C5.1.3</t>
  </si>
  <si>
    <t>однотрансформаторные подстанции (за исключением РТП) мощностью от 100 до 250 кВА включительно</t>
  </si>
  <si>
    <t>C5.1.4</t>
  </si>
  <si>
    <t>однотрансформаторные подстанции (за исключением РТП) мощностью от 250 до 400 кВА включительно</t>
  </si>
  <si>
    <t>C5.1.5</t>
  </si>
  <si>
    <t>однотрансформаторные подстанции (за исключением РТП) мощностью от 420 до 1000 кВА включительно</t>
  </si>
  <si>
    <t>C5.1.6</t>
  </si>
  <si>
    <t>однотрансформаторные подстанции (за исключением РТП) мощностью свыше 1000 кВА</t>
  </si>
  <si>
    <t>C5.2.1</t>
  </si>
  <si>
    <t>двухтрансформаторные и более подстанции (за исключением РТП) мощностью до 25 кВА включительно</t>
  </si>
  <si>
    <t>C5.2.2</t>
  </si>
  <si>
    <t>двухтрансформаторные и более подстанции (за исключением РТП) мощностью от 25 до 100 кВА включительно</t>
  </si>
  <si>
    <t>C5.2.3</t>
  </si>
  <si>
    <t>двухтрансформаторные и более подстанции (за исключением РТП) мощностью от 100 до 250 кВА включительно</t>
  </si>
  <si>
    <t>C5.2.4</t>
  </si>
  <si>
    <t>двухтрансформаторные и более подстанции (за исключением РТП) мощностью от 250 до 400 кВА включительно</t>
  </si>
  <si>
    <t>C5.2.5</t>
  </si>
  <si>
    <t>двухтрансформаторные и более подстанции (за исключением РТП) мощностью от 420 до 1000 кВА включительно</t>
  </si>
  <si>
    <t>C5.2.6</t>
  </si>
  <si>
    <t>двухтрансформаторные и более подстанции (за исключением РТП) мощностью свыше 1000 кВА</t>
  </si>
  <si>
    <t>C8.1.1</t>
  </si>
  <si>
    <t>средства коммерческого учета электрической энергии (мощности) однофазные прямого включения</t>
  </si>
  <si>
    <t>0,4 кВ и ниже с ТТ</t>
  </si>
  <si>
    <t>0,4 кВ и ниже без ТТ</t>
  </si>
  <si>
    <t>C8.2.1</t>
  </si>
  <si>
    <t>средства коммерческого учета электрической энергии (мощности) трехфазные прямого включения</t>
  </si>
  <si>
    <t>C8.2.2</t>
  </si>
  <si>
    <t>средства коммерческого учета электрической энергии (мощности) трехфазные полукосвенного включения</t>
  </si>
  <si>
    <t>C8.2.3</t>
  </si>
  <si>
    <t>средства коммерческого учета электрической энергии (мощности) трехфазные косвенного включения</t>
  </si>
  <si>
    <t>&lt;1&gt; Размер тарифных ставок за технологическое присоединение определен для третьей категории надежности электроснабжения (технологическое присоединение к одному источнику энергоснабжения).</t>
  </si>
  <si>
    <t>Если Заявитель, в том числе территориальная сетевая организация при технологическом присоединении запрашивает вторую или первую категорию надежности энергоснабжения, что требует присоединения к двум независимым источникам энергоснабжения, то размер платы за технологическое присоединение определяется в соответствии с действующими нормативно-правовыми актами.</t>
  </si>
  <si>
    <t xml:space="preserve">Для Заявителей, осуществляющих технологическое присоединение своих энергопринимающих устройств максимальной мощностью не более 150 кВт (с учетом мощности ранее присоединенных в данной точке присоединения энергопринимающих устройств), стандартизированные тарифные ставки </t>
  </si>
  <si>
    <t xml:space="preserve">, </t>
  </si>
  <si>
    <t>рассчитываются по следующим формулам:</t>
  </si>
  <si>
    <t>, (1)</t>
  </si>
  <si>
    <t>, (2)</t>
  </si>
  <si>
    <t>, (3)</t>
  </si>
  <si>
    <t>, (4)</t>
  </si>
  <si>
    <t>, (5)</t>
  </si>
  <si>
    <t>. (6)</t>
  </si>
  <si>
    <t>Расходы на сторительство, руб. (без НДС)</t>
  </si>
  <si>
    <t>руб./точка учета</t>
  </si>
  <si>
    <t>шт</t>
  </si>
  <si>
    <t>точка учета</t>
  </si>
  <si>
    <t>руб. (без НДС)</t>
  </si>
  <si>
    <t>Калькулятор расчета на покрытие расходов на строительство воздушных линий электропередачи, руб./км, кабельных линий электропередачи, руб./км, пунктов секционирования, руб./шт., трансформаторных подстанций, за исключением распределительных трансформаторных подстанций с уровнем напряжения до 35 кВ, руб./кВт, распределительных трансформаторных подстанций с уровнем напряжения до 35 кВ, руб./кВт, центров питания, подстанций уровнем напряжения 35 кВ и выше, руб./кВт, на обеспечение средствами коммерческого учета электрической энергии (мощности), рублей за точку учета, (без НДС), в текущих ценах &lt;1&gt;  на 2021 год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</si>
  <si>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</si>
  <si>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стандартизированная тарифная ставка на покрытие расходов сетевой организации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</si>
  <si>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выполнения сетевой организацией выполнения технических условий заявителем</t>
  </si>
  <si>
    <t xml:space="preserve">СТАВКИ ЗА ЕДИНИЦУ МАКСИМАЛЬНОЙ МОЩНОСТИ </t>
  </si>
  <si>
    <t xml:space="preserve">Калькулятор расчета расчета платы за технологическое присоединение энергопринимающих устройств максимальной мощностью менее 670 кВт и на уровне напряжения 20 кВ и менее, руб./кВт в текущих ценах (без НДС) &lt;1&gt; на 2021 год
</t>
  </si>
  <si>
    <t>Расходы на  технологическое присоединение, руб. (без НДС)</t>
  </si>
  <si>
    <t>&lt;1&gt; Размер ставок за технологическое присоединение определен для третьей категории надежности электроснабжения (технологическое присоединение к одному источнику энергоснабжения).</t>
  </si>
  <si>
    <t xml:space="preserve">Если Заявитель, в том числе территориальная сетевая организация, при технологическом присоединении запрашивает вторую или первую категорию надежности энергоснабжения, что требует присоединения к двум независимым источникам энергоснабжения, то размер платы за технологическое присоединение определяется в соответствии с действующими нормативно-правовыми актами. </t>
  </si>
  <si>
    <t>Для Заявителей, осуществляющих технологическое присоединение своих энергопринимающих устройств максимальной мощностью не более 150 кВт (с учетом мощности ранее присоединенных в данной точке присоединения энергопринимающих устройств), ставки за единицу максимальной мощности по мероприятиям «последней мили» на планируемый период определяются по следующим формулам:</t>
  </si>
  <si>
    <t>, (7);</t>
  </si>
  <si>
    <t>, (9);</t>
  </si>
  <si>
    <t>, (10);</t>
  </si>
  <si>
    <t>, (11);</t>
  </si>
  <si>
    <t>. (12)</t>
  </si>
  <si>
    <t xml:space="preserve">СТАНДАРТИЗИРОВАННЫЕ ТАРИФНЫЕ СТАВКИ
для расчета платы за технологическое присоединение энергопринимающих устройств к расположенным на территории городских населенных пунктов, и территорий, не относящихся к территориям городских населенных пунктов Кировской области, электрическим сетям сетевых организаций, С1, рублей за одно присоединение (без НДС), в текущих ценах 
</t>
  </si>
  <si>
    <t>Калькулятор расчета платы за технологическое присоединение энергопринимающих устройств к расположенным на территории городских населенных пунктов, и территорий, не относящихся к территориям городских населенных пунктов Кировской области, электрическим сетям сетевых организаций, на 2021 год</t>
  </si>
  <si>
    <t>Расходы на технологическое присодинение, руб.(без НДС)</t>
  </si>
  <si>
    <t>С1 -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</si>
  <si>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ИТОГО:</t>
  </si>
  <si>
    <t>Условия необходимые для  технологического присоединения*</t>
  </si>
  <si>
    <t xml:space="preserve">* Условия необходимые для  технологического присоединения заполняются заявителем для расчета платы за технологическое присоединение </t>
  </si>
  <si>
    <t>Условия необходимые для строительства*</t>
  </si>
  <si>
    <t xml:space="preserve">* Условия необходимые для строительства заполняются заявителем для расчета платы за технологическое присоединение </t>
  </si>
  <si>
    <t>Стоимость технологического присоединения рассчитывается в соответствии с решением правления РСТ Кировской области № 43/17-ээ-2021 от 29.12.2021</t>
  </si>
  <si>
    <t xml:space="preserve">* Количество технологических присоединений заполняются заявителем для расчета платы за технологическое присоединение </t>
  </si>
  <si>
    <r>
      <t>Для временной</t>
    </r>
    <r>
      <rPr>
        <vertAlign val="superscript"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схемы электроснабжения</t>
    </r>
  </si>
  <si>
    <r>
      <t>С</t>
    </r>
    <r>
      <rPr>
        <vertAlign val="subscript"/>
        <sz val="11"/>
        <rFont val="Arial"/>
        <family val="2"/>
        <charset val="204"/>
      </rPr>
      <t>max1</t>
    </r>
  </si>
  <si>
    <r>
      <t>С</t>
    </r>
    <r>
      <rPr>
        <vertAlign val="subscript"/>
        <sz val="11"/>
        <rFont val="Arial"/>
        <family val="2"/>
        <charset val="204"/>
      </rPr>
      <t>max1.1</t>
    </r>
  </si>
  <si>
    <r>
      <t>С</t>
    </r>
    <r>
      <rPr>
        <vertAlign val="subscript"/>
        <sz val="11"/>
        <rFont val="Arial"/>
        <family val="2"/>
        <charset val="204"/>
      </rPr>
      <t>max1.2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</si>
</sst>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vertAlign val="superscript"/>
      <sz val="11"/>
      <name val="Arial"/>
      <family val="2"/>
      <charset val="204"/>
    </font>
    <font>
      <vertAlign val="subscript"/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Relationship Id="rId6" Type="http://schemas.openxmlformats.org/officeDocument/2006/relationships/image" Target="../media/image18.wmf"/><Relationship Id="rId5" Type="http://schemas.openxmlformats.org/officeDocument/2006/relationships/image" Target="../media/image17.wmf"/><Relationship Id="rId4" Type="http://schemas.openxmlformats.org/officeDocument/2006/relationships/image" Target="../media/image1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232</xdr:row>
      <xdr:rowOff>0</xdr:rowOff>
    </xdr:from>
    <xdr:to>
      <xdr:col>0</xdr:col>
      <xdr:colOff>504825</xdr:colOff>
      <xdr:row>233</xdr:row>
      <xdr:rowOff>57150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61550"/>
          <a:ext cx="5048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0</xdr:col>
      <xdr:colOff>504825</xdr:colOff>
      <xdr:row>234</xdr:row>
      <xdr:rowOff>57150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44200"/>
          <a:ext cx="5048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234</xdr:row>
      <xdr:rowOff>0</xdr:rowOff>
    </xdr:from>
    <xdr:to>
      <xdr:col>0</xdr:col>
      <xdr:colOff>504825</xdr:colOff>
      <xdr:row>235</xdr:row>
      <xdr:rowOff>57150</xdr:rowOff>
    </xdr:to>
    <xdr:pic>
      <xdr:nvPicPr>
        <xdr:cNvPr id="40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44225"/>
          <a:ext cx="5048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235</xdr:row>
      <xdr:rowOff>0</xdr:rowOff>
    </xdr:from>
    <xdr:to>
      <xdr:col>0</xdr:col>
      <xdr:colOff>504825</xdr:colOff>
      <xdr:row>236</xdr:row>
      <xdr:rowOff>57150</xdr:rowOff>
    </xdr:to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0"/>
          <a:ext cx="5048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236</xdr:row>
      <xdr:rowOff>0</xdr:rowOff>
    </xdr:from>
    <xdr:to>
      <xdr:col>0</xdr:col>
      <xdr:colOff>609600</xdr:colOff>
      <xdr:row>237</xdr:row>
      <xdr:rowOff>104775</xdr:rowOff>
    </xdr:to>
    <xdr:pic>
      <xdr:nvPicPr>
        <xdr:cNvPr id="4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544275"/>
          <a:ext cx="609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237</xdr:row>
      <xdr:rowOff>0</xdr:rowOff>
    </xdr:from>
    <xdr:to>
      <xdr:col>0</xdr:col>
      <xdr:colOff>609600</xdr:colOff>
      <xdr:row>237</xdr:row>
      <xdr:rowOff>304800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44300"/>
          <a:ext cx="609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239</xdr:row>
      <xdr:rowOff>0</xdr:rowOff>
    </xdr:from>
    <xdr:to>
      <xdr:col>1</xdr:col>
      <xdr:colOff>161925</xdr:colOff>
      <xdr:row>240</xdr:row>
      <xdr:rowOff>104775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44450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1</xdr:col>
      <xdr:colOff>161925</xdr:colOff>
      <xdr:row>241</xdr:row>
      <xdr:rowOff>104775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44475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161925</xdr:colOff>
      <xdr:row>242</xdr:row>
      <xdr:rowOff>104775</xdr:rowOff>
    </xdr:to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243</xdr:row>
      <xdr:rowOff>0</xdr:rowOff>
    </xdr:from>
    <xdr:to>
      <xdr:col>1</xdr:col>
      <xdr:colOff>161925</xdr:colOff>
      <xdr:row>244</xdr:row>
      <xdr:rowOff>104775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44550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244</xdr:row>
      <xdr:rowOff>0</xdr:rowOff>
    </xdr:from>
    <xdr:to>
      <xdr:col>1</xdr:col>
      <xdr:colOff>161925</xdr:colOff>
      <xdr:row>245</xdr:row>
      <xdr:rowOff>104775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44575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1</xdr:col>
      <xdr:colOff>161925</xdr:colOff>
      <xdr:row>246</xdr:row>
      <xdr:rowOff>104775</xdr:rowOff>
    </xdr:to>
    <xdr:pic>
      <xdr:nvPicPr>
        <xdr:cNvPr id="49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44600"/>
          <a:ext cx="9048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138</xdr:row>
      <xdr:rowOff>0</xdr:rowOff>
    </xdr:from>
    <xdr:to>
      <xdr:col>1</xdr:col>
      <xdr:colOff>314325</xdr:colOff>
      <xdr:row>139</xdr:row>
      <xdr:rowOff>104775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23429"/>
          <a:ext cx="1171575" cy="308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314325</xdr:colOff>
      <xdr:row>140</xdr:row>
      <xdr:rowOff>104775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27536"/>
          <a:ext cx="1171575" cy="308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314325</xdr:colOff>
      <xdr:row>141</xdr:row>
      <xdr:rowOff>104775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723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314325</xdr:colOff>
      <xdr:row>142</xdr:row>
      <xdr:rowOff>104775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72325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314325</xdr:colOff>
      <xdr:row>143</xdr:row>
      <xdr:rowOff>104775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7235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314325</xdr:colOff>
      <xdr:row>144</xdr:row>
      <xdr:rowOff>104775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72375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5" zoomScaleNormal="85" workbookViewId="0">
      <selection sqref="A1:XFD1048576"/>
    </sheetView>
  </sheetViews>
  <sheetFormatPr defaultRowHeight="14.25" x14ac:dyDescent="0.25"/>
  <cols>
    <col min="1" max="1" width="54.140625" style="2" customWidth="1"/>
    <col min="2" max="2" width="15.42578125" style="2" customWidth="1"/>
    <col min="3" max="3" width="14" style="2" customWidth="1"/>
    <col min="4" max="4" width="16.28515625" style="2" customWidth="1"/>
    <col min="5" max="5" width="18.42578125" style="2" customWidth="1"/>
    <col min="6" max="6" width="17.140625" style="2" customWidth="1"/>
    <col min="7" max="7" width="16.5703125" style="2" customWidth="1"/>
    <col min="8" max="8" width="16.140625" style="2" customWidth="1"/>
    <col min="9" max="9" width="14.85546875" style="2" customWidth="1"/>
    <col min="10" max="10" width="16.140625" style="2" customWidth="1"/>
    <col min="11" max="16384" width="9.140625" style="2"/>
  </cols>
  <sheetData>
    <row r="1" spans="1:6" ht="78.75" customHeight="1" x14ac:dyDescent="0.25">
      <c r="A1" s="1" t="s">
        <v>181</v>
      </c>
      <c r="B1" s="1"/>
      <c r="C1" s="1"/>
      <c r="D1" s="1"/>
      <c r="E1" s="1"/>
      <c r="F1" s="1"/>
    </row>
    <row r="2" spans="1:6" s="4" customFormat="1" ht="48" customHeight="1" x14ac:dyDescent="0.25">
      <c r="A2" s="3" t="s">
        <v>7</v>
      </c>
      <c r="B2" s="3"/>
      <c r="C2" s="3"/>
      <c r="D2" s="3"/>
      <c r="E2" s="3"/>
      <c r="F2" s="3"/>
    </row>
    <row r="3" spans="1:6" ht="90" customHeight="1" x14ac:dyDescent="0.25">
      <c r="A3" s="5" t="s">
        <v>180</v>
      </c>
      <c r="B3" s="5"/>
      <c r="C3" s="5"/>
      <c r="D3" s="5"/>
      <c r="E3" s="5" t="s">
        <v>16</v>
      </c>
      <c r="F3" s="5" t="s">
        <v>182</v>
      </c>
    </row>
    <row r="4" spans="1:6" ht="71.25" x14ac:dyDescent="0.25">
      <c r="A4" s="6" t="s">
        <v>3</v>
      </c>
      <c r="B4" s="7" t="s">
        <v>4</v>
      </c>
      <c r="C4" s="7" t="s">
        <v>9</v>
      </c>
      <c r="D4" s="7" t="s">
        <v>10</v>
      </c>
      <c r="E4" s="5"/>
      <c r="F4" s="5"/>
    </row>
    <row r="5" spans="1:6" ht="57" x14ac:dyDescent="0.25">
      <c r="A5" s="8" t="s">
        <v>167</v>
      </c>
      <c r="B5" s="7" t="s">
        <v>8</v>
      </c>
      <c r="C5" s="9">
        <v>6783.7</v>
      </c>
      <c r="D5" s="9">
        <f>C5</f>
        <v>6783.7</v>
      </c>
      <c r="E5" s="9">
        <f>E7</f>
        <v>0</v>
      </c>
      <c r="F5" s="9">
        <f>C5*E5</f>
        <v>0</v>
      </c>
    </row>
    <row r="6" spans="1:6" ht="57" x14ac:dyDescent="0.25">
      <c r="A6" s="8" t="s">
        <v>168</v>
      </c>
      <c r="B6" s="7" t="s">
        <v>8</v>
      </c>
      <c r="C6" s="9">
        <v>18009.599999999999</v>
      </c>
      <c r="D6" s="9">
        <f>C6</f>
        <v>18009.599999999999</v>
      </c>
      <c r="E6" s="9">
        <f>E7</f>
        <v>0</v>
      </c>
      <c r="F6" s="9">
        <f>C6*E6</f>
        <v>0</v>
      </c>
    </row>
    <row r="7" spans="1:6" ht="142.5" x14ac:dyDescent="0.25">
      <c r="A7" s="8" t="s">
        <v>183</v>
      </c>
      <c r="B7" s="7" t="s">
        <v>8</v>
      </c>
      <c r="C7" s="9">
        <f>C5+C6</f>
        <v>24793.3</v>
      </c>
      <c r="D7" s="9">
        <f>D5+D6</f>
        <v>24793.3</v>
      </c>
      <c r="E7" s="9"/>
      <c r="F7" s="9">
        <f>C7*E7</f>
        <v>0</v>
      </c>
    </row>
    <row r="8" spans="1:6" ht="39.75" customHeight="1" thickBot="1" x14ac:dyDescent="0.3">
      <c r="A8" s="10" t="s">
        <v>190</v>
      </c>
      <c r="B8" s="10"/>
      <c r="C8" s="10"/>
      <c r="D8" s="10"/>
      <c r="E8" s="10"/>
      <c r="F8" s="10"/>
    </row>
    <row r="9" spans="1:6" ht="39.75" customHeight="1" x14ac:dyDescent="0.25">
      <c r="A9" s="11" t="s">
        <v>189</v>
      </c>
      <c r="B9" s="11"/>
      <c r="C9" s="11"/>
      <c r="D9" s="11"/>
      <c r="E9" s="11"/>
      <c r="F9" s="11"/>
    </row>
    <row r="10" spans="1:6" ht="64.5" customHeight="1" x14ac:dyDescent="0.25">
      <c r="A10" s="12" t="s">
        <v>2</v>
      </c>
      <c r="B10" s="12"/>
      <c r="C10" s="12"/>
      <c r="D10" s="12"/>
      <c r="E10" s="12"/>
      <c r="F10" s="12"/>
    </row>
  </sheetData>
  <mergeCells count="8">
    <mergeCell ref="A10:F10"/>
    <mergeCell ref="A8:F8"/>
    <mergeCell ref="A9:F9"/>
    <mergeCell ref="A1:F1"/>
    <mergeCell ref="A2:F2"/>
    <mergeCell ref="A3:D3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zoomScale="85" zoomScaleNormal="85" workbookViewId="0">
      <selection activeCell="C4" sqref="C4"/>
    </sheetView>
  </sheetViews>
  <sheetFormatPr defaultRowHeight="14.25" x14ac:dyDescent="0.25"/>
  <cols>
    <col min="1" max="1" width="11.140625" style="2" customWidth="1"/>
    <col min="2" max="2" width="49.42578125" style="2" customWidth="1"/>
    <col min="3" max="4" width="15" style="2" customWidth="1"/>
    <col min="5" max="5" width="18.28515625" style="2" customWidth="1"/>
    <col min="6" max="6" width="18.7109375" style="2" customWidth="1"/>
    <col min="7" max="7" width="15" style="21" customWidth="1"/>
    <col min="8" max="8" width="18.28515625" style="2" customWidth="1"/>
    <col min="9" max="9" width="18.7109375" style="2" customWidth="1"/>
    <col min="10" max="10" width="17.7109375" style="21" customWidth="1"/>
    <col min="11" max="11" width="18.28515625" style="2" customWidth="1"/>
    <col min="12" max="12" width="18.7109375" style="2" customWidth="1"/>
    <col min="13" max="16384" width="9.140625" style="2"/>
  </cols>
  <sheetData>
    <row r="1" spans="1:12" ht="83.25" customHeight="1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 x14ac:dyDescent="0.25">
      <c r="A2" s="13" t="s">
        <v>11</v>
      </c>
      <c r="B2" s="13"/>
      <c r="C2" s="13"/>
      <c r="D2" s="13"/>
      <c r="E2" s="13"/>
      <c r="F2" s="13"/>
      <c r="G2" s="13" t="s">
        <v>187</v>
      </c>
      <c r="H2" s="13"/>
      <c r="I2" s="13"/>
      <c r="J2" s="13" t="s">
        <v>160</v>
      </c>
      <c r="K2" s="13"/>
      <c r="L2" s="13"/>
    </row>
    <row r="3" spans="1:12" ht="71.25" x14ac:dyDescent="0.25">
      <c r="A3" s="13" t="s">
        <v>3</v>
      </c>
      <c r="B3" s="13"/>
      <c r="C3" s="13"/>
      <c r="D3" s="7" t="s">
        <v>4</v>
      </c>
      <c r="E3" s="7" t="s">
        <v>20</v>
      </c>
      <c r="F3" s="7" t="s">
        <v>21</v>
      </c>
      <c r="G3" s="7" t="s">
        <v>4</v>
      </c>
      <c r="H3" s="7" t="s">
        <v>20</v>
      </c>
      <c r="I3" s="7" t="s">
        <v>21</v>
      </c>
      <c r="J3" s="7" t="s">
        <v>4</v>
      </c>
      <c r="K3" s="7" t="s">
        <v>20</v>
      </c>
      <c r="L3" s="7" t="s">
        <v>21</v>
      </c>
    </row>
    <row r="4" spans="1:12" x14ac:dyDescent="0.25">
      <c r="A4" s="14" t="s">
        <v>22</v>
      </c>
      <c r="B4" s="14" t="s">
        <v>23</v>
      </c>
      <c r="C4" s="7" t="s">
        <v>24</v>
      </c>
      <c r="D4" s="7" t="s">
        <v>1</v>
      </c>
      <c r="E4" s="15">
        <v>800580.4</v>
      </c>
      <c r="F4" s="15">
        <v>1345402</v>
      </c>
      <c r="G4" s="7" t="s">
        <v>6</v>
      </c>
      <c r="H4" s="15"/>
      <c r="I4" s="15"/>
      <c r="J4" s="7" t="s">
        <v>164</v>
      </c>
      <c r="K4" s="15">
        <f>E4*H4</f>
        <v>0</v>
      </c>
      <c r="L4" s="15">
        <f>F4*I4</f>
        <v>0</v>
      </c>
    </row>
    <row r="5" spans="1:12" x14ac:dyDescent="0.25">
      <c r="A5" s="14"/>
      <c r="B5" s="14"/>
      <c r="C5" s="7" t="s">
        <v>25</v>
      </c>
      <c r="D5" s="7" t="s">
        <v>1</v>
      </c>
      <c r="E5" s="15">
        <v>2108135.8199999998</v>
      </c>
      <c r="F5" s="7" t="s">
        <v>12</v>
      </c>
      <c r="G5" s="7" t="s">
        <v>6</v>
      </c>
      <c r="H5" s="15"/>
      <c r="I5" s="7"/>
      <c r="J5" s="7" t="s">
        <v>164</v>
      </c>
      <c r="K5" s="15">
        <f>E5*H5</f>
        <v>0</v>
      </c>
      <c r="L5" s="7"/>
    </row>
    <row r="6" spans="1:12" x14ac:dyDescent="0.25">
      <c r="A6" s="14"/>
      <c r="B6" s="14"/>
      <c r="C6" s="7"/>
      <c r="D6" s="7"/>
      <c r="E6" s="7" t="s">
        <v>12</v>
      </c>
      <c r="F6" s="7" t="s">
        <v>12</v>
      </c>
      <c r="G6" s="7"/>
      <c r="H6" s="7"/>
      <c r="I6" s="7"/>
      <c r="J6" s="7"/>
      <c r="K6" s="7"/>
      <c r="L6" s="7"/>
    </row>
    <row r="7" spans="1:12" x14ac:dyDescent="0.25">
      <c r="A7" s="14"/>
      <c r="B7" s="14"/>
      <c r="C7" s="7"/>
      <c r="D7" s="7"/>
      <c r="E7" s="7" t="s">
        <v>12</v>
      </c>
      <c r="F7" s="7" t="s">
        <v>12</v>
      </c>
      <c r="G7" s="7"/>
      <c r="H7" s="7"/>
      <c r="I7" s="7"/>
      <c r="J7" s="7"/>
      <c r="K7" s="7"/>
      <c r="L7" s="7"/>
    </row>
    <row r="8" spans="1:12" x14ac:dyDescent="0.25">
      <c r="A8" s="14" t="s">
        <v>26</v>
      </c>
      <c r="B8" s="14" t="s">
        <v>27</v>
      </c>
      <c r="C8" s="7" t="s">
        <v>24</v>
      </c>
      <c r="D8" s="7" t="s">
        <v>1</v>
      </c>
      <c r="E8" s="15">
        <v>846827.2</v>
      </c>
      <c r="F8" s="15">
        <v>1324368</v>
      </c>
      <c r="G8" s="7" t="s">
        <v>6</v>
      </c>
      <c r="H8" s="15"/>
      <c r="I8" s="15"/>
      <c r="J8" s="7" t="s">
        <v>164</v>
      </c>
      <c r="K8" s="15">
        <f>E8*H8</f>
        <v>0</v>
      </c>
      <c r="L8" s="15">
        <f>F8*I8</f>
        <v>0</v>
      </c>
    </row>
    <row r="9" spans="1:12" x14ac:dyDescent="0.25">
      <c r="A9" s="14"/>
      <c r="B9" s="14"/>
      <c r="C9" s="7" t="s">
        <v>25</v>
      </c>
      <c r="D9" s="7" t="s">
        <v>1</v>
      </c>
      <c r="E9" s="15">
        <v>1449475.6</v>
      </c>
      <c r="F9" s="7" t="s">
        <v>12</v>
      </c>
      <c r="G9" s="7" t="s">
        <v>6</v>
      </c>
      <c r="H9" s="15"/>
      <c r="I9" s="7"/>
      <c r="J9" s="7" t="s">
        <v>164</v>
      </c>
      <c r="K9" s="15">
        <f>E9*H9</f>
        <v>0</v>
      </c>
      <c r="L9" s="7"/>
    </row>
    <row r="10" spans="1:12" x14ac:dyDescent="0.25">
      <c r="A10" s="14"/>
      <c r="B10" s="14"/>
      <c r="C10" s="7" t="s">
        <v>28</v>
      </c>
      <c r="D10" s="7"/>
      <c r="E10" s="7" t="s">
        <v>12</v>
      </c>
      <c r="F10" s="7" t="s">
        <v>12</v>
      </c>
      <c r="G10" s="7"/>
      <c r="H10" s="7"/>
      <c r="I10" s="7"/>
      <c r="J10" s="7"/>
      <c r="K10" s="7"/>
      <c r="L10" s="7"/>
    </row>
    <row r="11" spans="1:12" ht="28.5" x14ac:dyDescent="0.25">
      <c r="A11" s="14"/>
      <c r="B11" s="14"/>
      <c r="C11" s="7" t="s">
        <v>29</v>
      </c>
      <c r="D11" s="7"/>
      <c r="E11" s="7" t="s">
        <v>12</v>
      </c>
      <c r="F11" s="7" t="s">
        <v>12</v>
      </c>
      <c r="G11" s="7"/>
      <c r="H11" s="7"/>
      <c r="I11" s="7"/>
      <c r="J11" s="7"/>
      <c r="K11" s="7"/>
      <c r="L11" s="7"/>
    </row>
    <row r="12" spans="1:12" x14ac:dyDescent="0.25">
      <c r="A12" s="14" t="s">
        <v>30</v>
      </c>
      <c r="B12" s="14" t="s">
        <v>31</v>
      </c>
      <c r="C12" s="7" t="s">
        <v>24</v>
      </c>
      <c r="D12" s="7"/>
      <c r="E12" s="7" t="s">
        <v>12</v>
      </c>
      <c r="F12" s="7" t="s">
        <v>12</v>
      </c>
      <c r="G12" s="7"/>
      <c r="H12" s="7"/>
      <c r="I12" s="7"/>
      <c r="J12" s="7"/>
      <c r="K12" s="7"/>
      <c r="L12" s="7"/>
    </row>
    <row r="13" spans="1:12" x14ac:dyDescent="0.25">
      <c r="A13" s="14"/>
      <c r="B13" s="14"/>
      <c r="C13" s="7" t="s">
        <v>25</v>
      </c>
      <c r="D13" s="7"/>
      <c r="E13" s="7" t="s">
        <v>12</v>
      </c>
      <c r="F13" s="7" t="s">
        <v>12</v>
      </c>
      <c r="G13" s="7"/>
      <c r="H13" s="7"/>
      <c r="I13" s="7"/>
      <c r="J13" s="7"/>
      <c r="K13" s="7"/>
      <c r="L13" s="7"/>
    </row>
    <row r="14" spans="1:12" x14ac:dyDescent="0.25">
      <c r="A14" s="14"/>
      <c r="B14" s="14"/>
      <c r="C14" s="7" t="s">
        <v>28</v>
      </c>
      <c r="D14" s="7"/>
      <c r="E14" s="7" t="s">
        <v>12</v>
      </c>
      <c r="F14" s="7" t="s">
        <v>12</v>
      </c>
      <c r="G14" s="7"/>
      <c r="H14" s="7"/>
      <c r="I14" s="7"/>
      <c r="J14" s="7"/>
      <c r="K14" s="7"/>
      <c r="L14" s="7"/>
    </row>
    <row r="15" spans="1:12" ht="28.5" x14ac:dyDescent="0.25">
      <c r="A15" s="14"/>
      <c r="B15" s="14"/>
      <c r="C15" s="7" t="s">
        <v>29</v>
      </c>
      <c r="D15" s="7"/>
      <c r="E15" s="7" t="s">
        <v>12</v>
      </c>
      <c r="F15" s="7" t="s">
        <v>12</v>
      </c>
      <c r="G15" s="7"/>
      <c r="H15" s="7"/>
      <c r="I15" s="7"/>
      <c r="J15" s="7"/>
      <c r="K15" s="7"/>
      <c r="L15" s="7"/>
    </row>
    <row r="16" spans="1:12" x14ac:dyDescent="0.25">
      <c r="A16" s="14" t="s">
        <v>32</v>
      </c>
      <c r="B16" s="14" t="s">
        <v>17</v>
      </c>
      <c r="C16" s="7" t="s">
        <v>24</v>
      </c>
      <c r="D16" s="7" t="s">
        <v>1</v>
      </c>
      <c r="E16" s="15">
        <v>1177972.3</v>
      </c>
      <c r="F16" s="15">
        <v>1177972.3</v>
      </c>
      <c r="G16" s="7" t="s">
        <v>6</v>
      </c>
      <c r="H16" s="15"/>
      <c r="I16" s="15"/>
      <c r="J16" s="7" t="s">
        <v>164</v>
      </c>
      <c r="K16" s="15">
        <f>E16*H16</f>
        <v>0</v>
      </c>
      <c r="L16" s="15">
        <f>F16*I16</f>
        <v>0</v>
      </c>
    </row>
    <row r="17" spans="1:12" x14ac:dyDescent="0.25">
      <c r="A17" s="14"/>
      <c r="B17" s="14"/>
      <c r="C17" s="7" t="s">
        <v>25</v>
      </c>
      <c r="D17" s="7" t="s">
        <v>1</v>
      </c>
      <c r="E17" s="7" t="s">
        <v>12</v>
      </c>
      <c r="F17" s="7" t="s">
        <v>12</v>
      </c>
      <c r="G17" s="7"/>
      <c r="H17" s="7"/>
      <c r="I17" s="7"/>
      <c r="J17" s="7"/>
      <c r="K17" s="7"/>
      <c r="L17" s="7"/>
    </row>
    <row r="18" spans="1:12" x14ac:dyDescent="0.25">
      <c r="A18" s="14"/>
      <c r="B18" s="14"/>
      <c r="C18" s="7" t="s">
        <v>28</v>
      </c>
      <c r="D18" s="7"/>
      <c r="E18" s="7" t="s">
        <v>12</v>
      </c>
      <c r="F18" s="7" t="s">
        <v>12</v>
      </c>
      <c r="G18" s="7"/>
      <c r="H18" s="7"/>
      <c r="I18" s="7"/>
      <c r="J18" s="7"/>
      <c r="K18" s="7"/>
      <c r="L18" s="7"/>
    </row>
    <row r="19" spans="1:12" ht="28.5" x14ac:dyDescent="0.25">
      <c r="A19" s="14"/>
      <c r="B19" s="14"/>
      <c r="C19" s="7" t="s">
        <v>29</v>
      </c>
      <c r="D19" s="7"/>
      <c r="E19" s="7" t="s">
        <v>12</v>
      </c>
      <c r="F19" s="7" t="s">
        <v>12</v>
      </c>
      <c r="G19" s="7"/>
      <c r="H19" s="7"/>
      <c r="I19" s="7"/>
      <c r="J19" s="7"/>
      <c r="K19" s="7"/>
      <c r="L19" s="7"/>
    </row>
    <row r="20" spans="1:12" x14ac:dyDescent="0.25">
      <c r="A20" s="14" t="s">
        <v>33</v>
      </c>
      <c r="B20" s="14" t="s">
        <v>18</v>
      </c>
      <c r="C20" s="7" t="s">
        <v>24</v>
      </c>
      <c r="D20" s="7" t="s">
        <v>1</v>
      </c>
      <c r="E20" s="15">
        <v>734602.8</v>
      </c>
      <c r="F20" s="15">
        <v>734602.8</v>
      </c>
      <c r="G20" s="7" t="s">
        <v>6</v>
      </c>
      <c r="H20" s="15"/>
      <c r="I20" s="15"/>
      <c r="J20" s="7" t="s">
        <v>164</v>
      </c>
      <c r="K20" s="15">
        <f>E20*H20</f>
        <v>0</v>
      </c>
      <c r="L20" s="15">
        <f>F20*I20</f>
        <v>0</v>
      </c>
    </row>
    <row r="21" spans="1:12" x14ac:dyDescent="0.25">
      <c r="A21" s="14"/>
      <c r="B21" s="14"/>
      <c r="C21" s="7" t="s">
        <v>25</v>
      </c>
      <c r="D21" s="7"/>
      <c r="E21" s="7" t="s">
        <v>12</v>
      </c>
      <c r="F21" s="7" t="s">
        <v>12</v>
      </c>
      <c r="G21" s="7"/>
      <c r="H21" s="7"/>
      <c r="I21" s="7"/>
      <c r="J21" s="7"/>
      <c r="K21" s="7"/>
      <c r="L21" s="7"/>
    </row>
    <row r="22" spans="1:12" x14ac:dyDescent="0.25">
      <c r="A22" s="14"/>
      <c r="B22" s="14"/>
      <c r="C22" s="7" t="s">
        <v>28</v>
      </c>
      <c r="D22" s="7"/>
      <c r="E22" s="7" t="s">
        <v>12</v>
      </c>
      <c r="F22" s="7" t="s">
        <v>12</v>
      </c>
      <c r="G22" s="7"/>
      <c r="H22" s="7"/>
      <c r="I22" s="7"/>
      <c r="J22" s="7"/>
      <c r="K22" s="7"/>
      <c r="L22" s="7"/>
    </row>
    <row r="23" spans="1:12" ht="28.5" x14ac:dyDescent="0.25">
      <c r="A23" s="14"/>
      <c r="B23" s="14"/>
      <c r="C23" s="7" t="s">
        <v>29</v>
      </c>
      <c r="D23" s="7"/>
      <c r="E23" s="7" t="s">
        <v>12</v>
      </c>
      <c r="F23" s="7" t="s">
        <v>12</v>
      </c>
      <c r="G23" s="7"/>
      <c r="H23" s="7"/>
      <c r="I23" s="7"/>
      <c r="J23" s="7"/>
      <c r="K23" s="7"/>
      <c r="L23" s="7"/>
    </row>
    <row r="24" spans="1:12" x14ac:dyDescent="0.25">
      <c r="A24" s="14" t="s">
        <v>34</v>
      </c>
      <c r="B24" s="14" t="s">
        <v>19</v>
      </c>
      <c r="C24" s="7" t="s">
        <v>24</v>
      </c>
      <c r="D24" s="7" t="s">
        <v>1</v>
      </c>
      <c r="E24" s="15">
        <v>772485.4</v>
      </c>
      <c r="F24" s="15">
        <v>772485.4</v>
      </c>
      <c r="G24" s="7" t="s">
        <v>6</v>
      </c>
      <c r="H24" s="15"/>
      <c r="I24" s="15"/>
      <c r="J24" s="7" t="s">
        <v>164</v>
      </c>
      <c r="K24" s="15">
        <f t="shared" ref="K24:K25" si="0">E24*H24</f>
        <v>0</v>
      </c>
      <c r="L24" s="15">
        <f t="shared" ref="L24:L25" si="1">F24*I24</f>
        <v>0</v>
      </c>
    </row>
    <row r="25" spans="1:12" x14ac:dyDescent="0.25">
      <c r="A25" s="14"/>
      <c r="B25" s="14"/>
      <c r="C25" s="7" t="s">
        <v>25</v>
      </c>
      <c r="D25" s="7" t="s">
        <v>1</v>
      </c>
      <c r="E25" s="15">
        <v>1114042.5</v>
      </c>
      <c r="F25" s="15">
        <v>1114042.5</v>
      </c>
      <c r="G25" s="7" t="s">
        <v>6</v>
      </c>
      <c r="H25" s="15"/>
      <c r="I25" s="15"/>
      <c r="J25" s="7" t="s">
        <v>164</v>
      </c>
      <c r="K25" s="15">
        <f t="shared" si="0"/>
        <v>0</v>
      </c>
      <c r="L25" s="15">
        <f t="shared" si="1"/>
        <v>0</v>
      </c>
    </row>
    <row r="26" spans="1:12" x14ac:dyDescent="0.25">
      <c r="A26" s="14"/>
      <c r="B26" s="14"/>
      <c r="C26" s="7" t="s">
        <v>28</v>
      </c>
      <c r="D26" s="7"/>
      <c r="E26" s="7" t="s">
        <v>12</v>
      </c>
      <c r="F26" s="7" t="s">
        <v>12</v>
      </c>
      <c r="G26" s="7"/>
      <c r="H26" s="7"/>
      <c r="I26" s="7"/>
      <c r="J26" s="7"/>
      <c r="K26" s="7"/>
      <c r="L26" s="7"/>
    </row>
    <row r="27" spans="1:12" ht="28.5" x14ac:dyDescent="0.25">
      <c r="A27" s="14"/>
      <c r="B27" s="14"/>
      <c r="C27" s="7" t="s">
        <v>29</v>
      </c>
      <c r="D27" s="7"/>
      <c r="E27" s="7" t="s">
        <v>12</v>
      </c>
      <c r="F27" s="7" t="s">
        <v>12</v>
      </c>
      <c r="G27" s="7"/>
      <c r="H27" s="7"/>
      <c r="I27" s="7"/>
      <c r="J27" s="7"/>
      <c r="K27" s="7"/>
      <c r="L27" s="7"/>
    </row>
    <row r="28" spans="1:12" x14ac:dyDescent="0.25">
      <c r="A28" s="14" t="s">
        <v>35</v>
      </c>
      <c r="B28" s="14" t="s">
        <v>36</v>
      </c>
      <c r="C28" s="7" t="s">
        <v>24</v>
      </c>
      <c r="D28" s="7"/>
      <c r="E28" s="7" t="s">
        <v>12</v>
      </c>
      <c r="F28" s="7" t="s">
        <v>12</v>
      </c>
      <c r="G28" s="7"/>
      <c r="H28" s="7"/>
      <c r="I28" s="7"/>
      <c r="J28" s="7"/>
      <c r="K28" s="7"/>
      <c r="L28" s="7"/>
    </row>
    <row r="29" spans="1:12" x14ac:dyDescent="0.25">
      <c r="A29" s="14"/>
      <c r="B29" s="14"/>
      <c r="C29" s="7" t="s">
        <v>25</v>
      </c>
      <c r="D29" s="7"/>
      <c r="E29" s="7" t="s">
        <v>12</v>
      </c>
      <c r="F29" s="7" t="s">
        <v>12</v>
      </c>
      <c r="G29" s="7"/>
      <c r="H29" s="7"/>
      <c r="I29" s="7"/>
      <c r="J29" s="7"/>
      <c r="K29" s="7"/>
      <c r="L29" s="7"/>
    </row>
    <row r="30" spans="1:12" x14ac:dyDescent="0.25">
      <c r="A30" s="14"/>
      <c r="B30" s="14"/>
      <c r="C30" s="7" t="s">
        <v>28</v>
      </c>
      <c r="D30" s="7"/>
      <c r="E30" s="7" t="s">
        <v>12</v>
      </c>
      <c r="F30" s="7" t="s">
        <v>12</v>
      </c>
      <c r="G30" s="7"/>
      <c r="H30" s="7"/>
      <c r="I30" s="7"/>
      <c r="J30" s="7"/>
      <c r="K30" s="7"/>
      <c r="L30" s="7"/>
    </row>
    <row r="31" spans="1:12" ht="28.5" x14ac:dyDescent="0.25">
      <c r="A31" s="14"/>
      <c r="B31" s="14"/>
      <c r="C31" s="7" t="s">
        <v>29</v>
      </c>
      <c r="D31" s="7"/>
      <c r="E31" s="7" t="s">
        <v>12</v>
      </c>
      <c r="F31" s="7" t="s">
        <v>12</v>
      </c>
      <c r="G31" s="7"/>
      <c r="H31" s="7"/>
      <c r="I31" s="7"/>
      <c r="J31" s="7"/>
      <c r="K31" s="7"/>
      <c r="L31" s="7"/>
    </row>
    <row r="32" spans="1:12" x14ac:dyDescent="0.25">
      <c r="A32" s="14" t="s">
        <v>37</v>
      </c>
      <c r="B32" s="14" t="s">
        <v>38</v>
      </c>
      <c r="C32" s="7" t="s">
        <v>24</v>
      </c>
      <c r="D32" s="7" t="s">
        <v>1</v>
      </c>
      <c r="E32" s="15">
        <v>611952.4</v>
      </c>
      <c r="F32" s="15">
        <v>845528.1</v>
      </c>
      <c r="G32" s="7" t="s">
        <v>6</v>
      </c>
      <c r="H32" s="15"/>
      <c r="I32" s="15"/>
      <c r="J32" s="7" t="s">
        <v>164</v>
      </c>
      <c r="K32" s="15">
        <f>E32*H32</f>
        <v>0</v>
      </c>
      <c r="L32" s="15">
        <f>F32*I32</f>
        <v>0</v>
      </c>
    </row>
    <row r="33" spans="1:12" x14ac:dyDescent="0.25">
      <c r="A33" s="14"/>
      <c r="B33" s="14"/>
      <c r="C33" s="7" t="s">
        <v>25</v>
      </c>
      <c r="D33" s="7"/>
      <c r="E33" s="7" t="s">
        <v>12</v>
      </c>
      <c r="F33" s="7" t="s">
        <v>12</v>
      </c>
      <c r="G33" s="7"/>
      <c r="H33" s="7"/>
      <c r="I33" s="7"/>
      <c r="J33" s="7"/>
      <c r="K33" s="7"/>
      <c r="L33" s="7"/>
    </row>
    <row r="34" spans="1:12" x14ac:dyDescent="0.25">
      <c r="A34" s="14"/>
      <c r="B34" s="14"/>
      <c r="C34" s="7" t="s">
        <v>28</v>
      </c>
      <c r="D34" s="7"/>
      <c r="E34" s="7" t="s">
        <v>12</v>
      </c>
      <c r="F34" s="7" t="s">
        <v>12</v>
      </c>
      <c r="G34" s="7"/>
      <c r="H34" s="7"/>
      <c r="I34" s="7"/>
      <c r="J34" s="7"/>
      <c r="K34" s="7"/>
      <c r="L34" s="7"/>
    </row>
    <row r="35" spans="1:12" ht="28.5" x14ac:dyDescent="0.25">
      <c r="A35" s="14"/>
      <c r="B35" s="14"/>
      <c r="C35" s="7" t="s">
        <v>29</v>
      </c>
      <c r="D35" s="7"/>
      <c r="E35" s="7" t="s">
        <v>12</v>
      </c>
      <c r="F35" s="7" t="s">
        <v>12</v>
      </c>
      <c r="G35" s="7"/>
      <c r="H35" s="7"/>
      <c r="I35" s="7"/>
      <c r="J35" s="7"/>
      <c r="K35" s="7"/>
      <c r="L35" s="7"/>
    </row>
    <row r="36" spans="1:12" x14ac:dyDescent="0.25">
      <c r="A36" s="14" t="s">
        <v>39</v>
      </c>
      <c r="B36" s="14" t="s">
        <v>40</v>
      </c>
      <c r="C36" s="7" t="s">
        <v>24</v>
      </c>
      <c r="D36" s="7"/>
      <c r="E36" s="7" t="s">
        <v>12</v>
      </c>
      <c r="F36" s="7" t="s">
        <v>12</v>
      </c>
      <c r="G36" s="7"/>
      <c r="H36" s="7"/>
      <c r="I36" s="7"/>
      <c r="J36" s="7"/>
      <c r="K36" s="7"/>
      <c r="L36" s="7"/>
    </row>
    <row r="37" spans="1:12" x14ac:dyDescent="0.25">
      <c r="A37" s="14"/>
      <c r="B37" s="14"/>
      <c r="C37" s="7" t="s">
        <v>25</v>
      </c>
      <c r="D37" s="7"/>
      <c r="E37" s="7" t="s">
        <v>12</v>
      </c>
      <c r="F37" s="7" t="s">
        <v>12</v>
      </c>
      <c r="G37" s="7"/>
      <c r="H37" s="7"/>
      <c r="I37" s="7"/>
      <c r="J37" s="7"/>
      <c r="K37" s="7"/>
      <c r="L37" s="7"/>
    </row>
    <row r="38" spans="1:12" x14ac:dyDescent="0.25">
      <c r="A38" s="14"/>
      <c r="B38" s="14"/>
      <c r="C38" s="7" t="s">
        <v>28</v>
      </c>
      <c r="D38" s="7" t="s">
        <v>1</v>
      </c>
      <c r="E38" s="15">
        <v>6001679.0999999996</v>
      </c>
      <c r="F38" s="15">
        <v>6001679.0999999996</v>
      </c>
      <c r="G38" s="7" t="s">
        <v>6</v>
      </c>
      <c r="H38" s="15"/>
      <c r="I38" s="15"/>
      <c r="J38" s="7" t="s">
        <v>164</v>
      </c>
      <c r="K38" s="15">
        <f>E38*H38</f>
        <v>0</v>
      </c>
      <c r="L38" s="15">
        <f>F38*I38</f>
        <v>0</v>
      </c>
    </row>
    <row r="39" spans="1:12" ht="28.5" x14ac:dyDescent="0.25">
      <c r="A39" s="14"/>
      <c r="B39" s="14"/>
      <c r="C39" s="7" t="s">
        <v>29</v>
      </c>
      <c r="D39" s="7"/>
      <c r="E39" s="7" t="s">
        <v>12</v>
      </c>
      <c r="F39" s="7" t="s">
        <v>12</v>
      </c>
      <c r="G39" s="7"/>
      <c r="H39" s="7"/>
      <c r="I39" s="7"/>
      <c r="J39" s="7"/>
      <c r="K39" s="7"/>
      <c r="L39" s="7"/>
    </row>
    <row r="40" spans="1:12" x14ac:dyDescent="0.25">
      <c r="A40" s="14" t="s">
        <v>41</v>
      </c>
      <c r="B40" s="14" t="s">
        <v>42</v>
      </c>
      <c r="C40" s="7" t="s">
        <v>24</v>
      </c>
      <c r="D40" s="7" t="s">
        <v>1</v>
      </c>
      <c r="E40" s="15">
        <v>1167382.8</v>
      </c>
      <c r="F40" s="15">
        <v>1461556</v>
      </c>
      <c r="G40" s="7" t="s">
        <v>6</v>
      </c>
      <c r="H40" s="15"/>
      <c r="I40" s="15"/>
      <c r="J40" s="7" t="s">
        <v>164</v>
      </c>
      <c r="K40" s="15">
        <f t="shared" ref="K40:K41" si="2">E40*H40</f>
        <v>0</v>
      </c>
      <c r="L40" s="15">
        <f t="shared" ref="L40:L41" si="3">F40*I40</f>
        <v>0</v>
      </c>
    </row>
    <row r="41" spans="1:12" x14ac:dyDescent="0.25">
      <c r="A41" s="14"/>
      <c r="B41" s="14"/>
      <c r="C41" s="7" t="s">
        <v>25</v>
      </c>
      <c r="D41" s="7" t="s">
        <v>1</v>
      </c>
      <c r="E41" s="15">
        <v>2785200.2</v>
      </c>
      <c r="F41" s="15">
        <v>2785200.2</v>
      </c>
      <c r="G41" s="7" t="s">
        <v>6</v>
      </c>
      <c r="H41" s="15"/>
      <c r="I41" s="15"/>
      <c r="J41" s="7" t="s">
        <v>164</v>
      </c>
      <c r="K41" s="15">
        <f t="shared" si="2"/>
        <v>0</v>
      </c>
      <c r="L41" s="15">
        <f t="shared" si="3"/>
        <v>0</v>
      </c>
    </row>
    <row r="42" spans="1:12" x14ac:dyDescent="0.25">
      <c r="A42" s="14"/>
      <c r="B42" s="14"/>
      <c r="C42" s="7" t="s">
        <v>28</v>
      </c>
      <c r="D42" s="7"/>
      <c r="E42" s="7" t="s">
        <v>12</v>
      </c>
      <c r="F42" s="7" t="s">
        <v>12</v>
      </c>
      <c r="G42" s="7"/>
      <c r="H42" s="7"/>
      <c r="I42" s="7"/>
      <c r="J42" s="7"/>
      <c r="K42" s="7"/>
      <c r="L42" s="7"/>
    </row>
    <row r="43" spans="1:12" ht="28.5" x14ac:dyDescent="0.25">
      <c r="A43" s="14"/>
      <c r="B43" s="14"/>
      <c r="C43" s="7" t="s">
        <v>29</v>
      </c>
      <c r="D43" s="7"/>
      <c r="E43" s="7" t="s">
        <v>12</v>
      </c>
      <c r="F43" s="7" t="s">
        <v>12</v>
      </c>
      <c r="G43" s="7"/>
      <c r="H43" s="7"/>
      <c r="I43" s="7"/>
      <c r="J43" s="7"/>
      <c r="K43" s="7"/>
      <c r="L43" s="7"/>
    </row>
    <row r="44" spans="1:12" x14ac:dyDescent="0.25">
      <c r="A44" s="14" t="s">
        <v>43</v>
      </c>
      <c r="B44" s="14" t="s">
        <v>44</v>
      </c>
      <c r="C44" s="7" t="s">
        <v>24</v>
      </c>
      <c r="D44" s="7" t="s">
        <v>1</v>
      </c>
      <c r="E44" s="15">
        <v>1049789</v>
      </c>
      <c r="F44" s="15">
        <v>1433147.7</v>
      </c>
      <c r="G44" s="7" t="s">
        <v>6</v>
      </c>
      <c r="H44" s="15"/>
      <c r="I44" s="15"/>
      <c r="J44" s="7" t="s">
        <v>164</v>
      </c>
      <c r="K44" s="15">
        <f t="shared" ref="K44:K45" si="4">E44*H44</f>
        <v>0</v>
      </c>
      <c r="L44" s="15">
        <f t="shared" ref="L44:L45" si="5">F44*I44</f>
        <v>0</v>
      </c>
    </row>
    <row r="45" spans="1:12" x14ac:dyDescent="0.25">
      <c r="A45" s="14"/>
      <c r="B45" s="14"/>
      <c r="C45" s="7" t="s">
        <v>25</v>
      </c>
      <c r="D45" s="7" t="s">
        <v>1</v>
      </c>
      <c r="E45" s="15">
        <v>2841533.8</v>
      </c>
      <c r="F45" s="15">
        <v>2841533.8</v>
      </c>
      <c r="G45" s="7" t="s">
        <v>6</v>
      </c>
      <c r="H45" s="15"/>
      <c r="I45" s="15"/>
      <c r="J45" s="7" t="s">
        <v>164</v>
      </c>
      <c r="K45" s="15">
        <f t="shared" si="4"/>
        <v>0</v>
      </c>
      <c r="L45" s="15">
        <f t="shared" si="5"/>
        <v>0</v>
      </c>
    </row>
    <row r="46" spans="1:12" x14ac:dyDescent="0.25">
      <c r="A46" s="14"/>
      <c r="B46" s="14"/>
      <c r="C46" s="7" t="s">
        <v>28</v>
      </c>
      <c r="D46" s="7"/>
      <c r="E46" s="7" t="s">
        <v>12</v>
      </c>
      <c r="F46" s="7" t="s">
        <v>12</v>
      </c>
      <c r="G46" s="7"/>
      <c r="H46" s="7"/>
      <c r="I46" s="7"/>
      <c r="J46" s="7"/>
      <c r="K46" s="7"/>
      <c r="L46" s="7"/>
    </row>
    <row r="47" spans="1:12" ht="28.5" x14ac:dyDescent="0.25">
      <c r="A47" s="14"/>
      <c r="B47" s="14"/>
      <c r="C47" s="7" t="s">
        <v>29</v>
      </c>
      <c r="D47" s="7"/>
      <c r="E47" s="7" t="s">
        <v>12</v>
      </c>
      <c r="F47" s="7" t="s">
        <v>12</v>
      </c>
      <c r="G47" s="7"/>
      <c r="H47" s="7"/>
      <c r="I47" s="7"/>
      <c r="J47" s="7"/>
      <c r="K47" s="7"/>
      <c r="L47" s="7"/>
    </row>
    <row r="48" spans="1:12" x14ac:dyDescent="0.25">
      <c r="A48" s="14" t="s">
        <v>45</v>
      </c>
      <c r="B48" s="14" t="s">
        <v>46</v>
      </c>
      <c r="C48" s="7" t="s">
        <v>24</v>
      </c>
      <c r="D48" s="7" t="s">
        <v>1</v>
      </c>
      <c r="E48" s="15">
        <v>1523712.3</v>
      </c>
      <c r="F48" s="15">
        <v>1523712.3</v>
      </c>
      <c r="G48" s="7" t="s">
        <v>6</v>
      </c>
      <c r="H48" s="15"/>
      <c r="I48" s="15"/>
      <c r="J48" s="7" t="s">
        <v>164</v>
      </c>
      <c r="K48" s="15">
        <f>E48*H48</f>
        <v>0</v>
      </c>
      <c r="L48" s="15">
        <f>F48*I48</f>
        <v>0</v>
      </c>
    </row>
    <row r="49" spans="1:12" x14ac:dyDescent="0.25">
      <c r="A49" s="14"/>
      <c r="B49" s="14"/>
      <c r="C49" s="7" t="s">
        <v>25</v>
      </c>
      <c r="D49" s="7"/>
      <c r="E49" s="7" t="s">
        <v>12</v>
      </c>
      <c r="F49" s="7" t="s">
        <v>12</v>
      </c>
      <c r="G49" s="7"/>
      <c r="H49" s="7"/>
      <c r="I49" s="7"/>
      <c r="J49" s="7"/>
      <c r="K49" s="7"/>
      <c r="L49" s="7"/>
    </row>
    <row r="50" spans="1:12" x14ac:dyDescent="0.25">
      <c r="A50" s="14"/>
      <c r="B50" s="14"/>
      <c r="C50" s="7" t="s">
        <v>28</v>
      </c>
      <c r="D50" s="7"/>
      <c r="E50" s="7" t="s">
        <v>12</v>
      </c>
      <c r="F50" s="7" t="s">
        <v>12</v>
      </c>
      <c r="G50" s="7"/>
      <c r="H50" s="7"/>
      <c r="I50" s="7"/>
      <c r="J50" s="7"/>
      <c r="K50" s="7"/>
      <c r="L50" s="7"/>
    </row>
    <row r="51" spans="1:12" ht="28.5" x14ac:dyDescent="0.25">
      <c r="A51" s="14"/>
      <c r="B51" s="14"/>
      <c r="C51" s="7" t="s">
        <v>29</v>
      </c>
      <c r="D51" s="7"/>
      <c r="E51" s="7" t="s">
        <v>12</v>
      </c>
      <c r="F51" s="7" t="s">
        <v>12</v>
      </c>
      <c r="G51" s="7"/>
      <c r="H51" s="7"/>
      <c r="I51" s="7"/>
      <c r="J51" s="7"/>
      <c r="K51" s="7"/>
      <c r="L51" s="7"/>
    </row>
    <row r="52" spans="1:12" x14ac:dyDescent="0.25">
      <c r="A52" s="14" t="s">
        <v>47</v>
      </c>
      <c r="B52" s="14" t="s">
        <v>48</v>
      </c>
      <c r="C52" s="7" t="s">
        <v>24</v>
      </c>
      <c r="D52" s="7"/>
      <c r="E52" s="7" t="s">
        <v>12</v>
      </c>
      <c r="F52" s="7" t="s">
        <v>12</v>
      </c>
      <c r="G52" s="7"/>
      <c r="H52" s="7"/>
      <c r="I52" s="7"/>
      <c r="J52" s="7"/>
      <c r="K52" s="7"/>
      <c r="L52" s="7"/>
    </row>
    <row r="53" spans="1:12" x14ac:dyDescent="0.25">
      <c r="A53" s="14"/>
      <c r="B53" s="14"/>
      <c r="C53" s="7" t="s">
        <v>25</v>
      </c>
      <c r="D53" s="7"/>
      <c r="E53" s="7" t="s">
        <v>12</v>
      </c>
      <c r="F53" s="7" t="s">
        <v>12</v>
      </c>
      <c r="G53" s="7"/>
      <c r="H53" s="7"/>
      <c r="I53" s="7"/>
      <c r="J53" s="7"/>
      <c r="K53" s="7"/>
      <c r="L53" s="7"/>
    </row>
    <row r="54" spans="1:12" x14ac:dyDescent="0.25">
      <c r="A54" s="14"/>
      <c r="B54" s="14"/>
      <c r="C54" s="7" t="s">
        <v>28</v>
      </c>
      <c r="D54" s="7"/>
      <c r="E54" s="7" t="s">
        <v>12</v>
      </c>
      <c r="F54" s="7" t="s">
        <v>12</v>
      </c>
      <c r="G54" s="7"/>
      <c r="H54" s="7"/>
      <c r="I54" s="7"/>
      <c r="J54" s="7"/>
      <c r="K54" s="7"/>
      <c r="L54" s="7"/>
    </row>
    <row r="55" spans="1:12" ht="28.5" x14ac:dyDescent="0.25">
      <c r="A55" s="14"/>
      <c r="B55" s="14"/>
      <c r="C55" s="7" t="s">
        <v>29</v>
      </c>
      <c r="D55" s="7"/>
      <c r="E55" s="7" t="s">
        <v>12</v>
      </c>
      <c r="F55" s="7" t="s">
        <v>12</v>
      </c>
      <c r="G55" s="7"/>
      <c r="H55" s="7"/>
      <c r="I55" s="7"/>
      <c r="J55" s="7"/>
      <c r="K55" s="7"/>
      <c r="L55" s="7"/>
    </row>
    <row r="56" spans="1:12" x14ac:dyDescent="0.25">
      <c r="A56" s="14" t="s">
        <v>49</v>
      </c>
      <c r="B56" s="14" t="s">
        <v>50</v>
      </c>
      <c r="C56" s="7" t="s">
        <v>24</v>
      </c>
      <c r="D56" s="7"/>
      <c r="E56" s="7" t="s">
        <v>12</v>
      </c>
      <c r="F56" s="7" t="s">
        <v>12</v>
      </c>
      <c r="G56" s="7"/>
      <c r="H56" s="7"/>
      <c r="I56" s="7"/>
      <c r="J56" s="7"/>
      <c r="K56" s="7"/>
      <c r="L56" s="7"/>
    </row>
    <row r="57" spans="1:12" x14ac:dyDescent="0.25">
      <c r="A57" s="14"/>
      <c r="B57" s="14"/>
      <c r="C57" s="7" t="s">
        <v>25</v>
      </c>
      <c r="D57" s="7" t="s">
        <v>1</v>
      </c>
      <c r="E57" s="15">
        <v>2717370</v>
      </c>
      <c r="F57" s="15">
        <v>2717370</v>
      </c>
      <c r="G57" s="7" t="s">
        <v>6</v>
      </c>
      <c r="H57" s="15"/>
      <c r="I57" s="15"/>
      <c r="J57" s="7" t="s">
        <v>164</v>
      </c>
      <c r="K57" s="15">
        <f>E57*H57</f>
        <v>0</v>
      </c>
      <c r="L57" s="15">
        <f>F57*I57</f>
        <v>0</v>
      </c>
    </row>
    <row r="58" spans="1:12" x14ac:dyDescent="0.25">
      <c r="A58" s="14"/>
      <c r="B58" s="14"/>
      <c r="C58" s="7" t="s">
        <v>28</v>
      </c>
      <c r="D58" s="7"/>
      <c r="E58" s="7" t="s">
        <v>12</v>
      </c>
      <c r="F58" s="7" t="s">
        <v>12</v>
      </c>
      <c r="G58" s="7"/>
      <c r="H58" s="7"/>
      <c r="I58" s="7"/>
      <c r="J58" s="7"/>
      <c r="K58" s="7"/>
      <c r="L58" s="7"/>
    </row>
    <row r="59" spans="1:12" ht="28.5" x14ac:dyDescent="0.25">
      <c r="A59" s="14"/>
      <c r="B59" s="14"/>
      <c r="C59" s="7" t="s">
        <v>29</v>
      </c>
      <c r="D59" s="7"/>
      <c r="E59" s="7" t="s">
        <v>12</v>
      </c>
      <c r="F59" s="7" t="s">
        <v>12</v>
      </c>
      <c r="G59" s="7"/>
      <c r="H59" s="7"/>
      <c r="I59" s="7"/>
      <c r="J59" s="7"/>
      <c r="K59" s="7"/>
      <c r="L59" s="7"/>
    </row>
    <row r="60" spans="1:12" x14ac:dyDescent="0.25">
      <c r="A60" s="14" t="s">
        <v>51</v>
      </c>
      <c r="B60" s="14" t="s">
        <v>52</v>
      </c>
      <c r="C60" s="7" t="s">
        <v>24</v>
      </c>
      <c r="D60" s="7" t="s">
        <v>1</v>
      </c>
      <c r="E60" s="15">
        <v>2088262.1</v>
      </c>
      <c r="F60" s="15">
        <v>2088262.1</v>
      </c>
      <c r="G60" s="7" t="s">
        <v>6</v>
      </c>
      <c r="H60" s="15"/>
      <c r="I60" s="15"/>
      <c r="J60" s="7" t="s">
        <v>164</v>
      </c>
      <c r="K60" s="15">
        <f t="shared" ref="K60:K61" si="6">E60*H60</f>
        <v>0</v>
      </c>
      <c r="L60" s="15">
        <f t="shared" ref="L60:L61" si="7">F60*I60</f>
        <v>0</v>
      </c>
    </row>
    <row r="61" spans="1:12" x14ac:dyDescent="0.25">
      <c r="A61" s="14"/>
      <c r="B61" s="14"/>
      <c r="C61" s="7" t="s">
        <v>25</v>
      </c>
      <c r="D61" s="7" t="s">
        <v>1</v>
      </c>
      <c r="E61" s="15">
        <v>1259120.7</v>
      </c>
      <c r="F61" s="15">
        <v>1259120.7</v>
      </c>
      <c r="G61" s="7" t="s">
        <v>6</v>
      </c>
      <c r="H61" s="15"/>
      <c r="I61" s="15"/>
      <c r="J61" s="7" t="s">
        <v>164</v>
      </c>
      <c r="K61" s="15">
        <f t="shared" si="6"/>
        <v>0</v>
      </c>
      <c r="L61" s="15">
        <f t="shared" si="7"/>
        <v>0</v>
      </c>
    </row>
    <row r="62" spans="1:12" x14ac:dyDescent="0.25">
      <c r="A62" s="14"/>
      <c r="B62" s="14"/>
      <c r="C62" s="7" t="s">
        <v>28</v>
      </c>
      <c r="D62" s="7"/>
      <c r="E62" s="7" t="s">
        <v>12</v>
      </c>
      <c r="F62" s="7" t="s">
        <v>12</v>
      </c>
      <c r="G62" s="7"/>
      <c r="H62" s="7"/>
      <c r="I62" s="7"/>
      <c r="J62" s="7"/>
      <c r="K62" s="7"/>
      <c r="L62" s="7"/>
    </row>
    <row r="63" spans="1:12" ht="28.5" x14ac:dyDescent="0.25">
      <c r="A63" s="14"/>
      <c r="B63" s="14"/>
      <c r="C63" s="7" t="s">
        <v>29</v>
      </c>
      <c r="D63" s="7"/>
      <c r="E63" s="7" t="s">
        <v>12</v>
      </c>
      <c r="F63" s="7" t="s">
        <v>12</v>
      </c>
      <c r="G63" s="7"/>
      <c r="H63" s="7"/>
      <c r="I63" s="7"/>
      <c r="J63" s="7"/>
      <c r="K63" s="7"/>
      <c r="L63" s="7"/>
    </row>
    <row r="64" spans="1:12" x14ac:dyDescent="0.25">
      <c r="A64" s="14" t="s">
        <v>53</v>
      </c>
      <c r="B64" s="14" t="s">
        <v>54</v>
      </c>
      <c r="C64" s="7" t="s">
        <v>24</v>
      </c>
      <c r="D64" s="7"/>
      <c r="E64" s="7" t="s">
        <v>12</v>
      </c>
      <c r="F64" s="7" t="s">
        <v>12</v>
      </c>
      <c r="G64" s="7"/>
      <c r="H64" s="7"/>
      <c r="I64" s="7"/>
      <c r="J64" s="7"/>
      <c r="K64" s="7"/>
      <c r="L64" s="7"/>
    </row>
    <row r="65" spans="1:12" x14ac:dyDescent="0.25">
      <c r="A65" s="14"/>
      <c r="B65" s="14"/>
      <c r="C65" s="7" t="s">
        <v>25</v>
      </c>
      <c r="D65" s="7"/>
      <c r="E65" s="7" t="s">
        <v>12</v>
      </c>
      <c r="F65" s="7" t="s">
        <v>12</v>
      </c>
      <c r="G65" s="7"/>
      <c r="H65" s="7"/>
      <c r="I65" s="7"/>
      <c r="J65" s="7"/>
      <c r="K65" s="7"/>
      <c r="L65" s="7"/>
    </row>
    <row r="66" spans="1:12" x14ac:dyDescent="0.25">
      <c r="A66" s="14"/>
      <c r="B66" s="14"/>
      <c r="C66" s="7" t="s">
        <v>28</v>
      </c>
      <c r="D66" s="7"/>
      <c r="E66" s="7" t="s">
        <v>12</v>
      </c>
      <c r="F66" s="7" t="s">
        <v>12</v>
      </c>
      <c r="G66" s="7"/>
      <c r="H66" s="7"/>
      <c r="I66" s="7"/>
      <c r="J66" s="7"/>
      <c r="K66" s="7"/>
      <c r="L66" s="7"/>
    </row>
    <row r="67" spans="1:12" ht="28.5" x14ac:dyDescent="0.25">
      <c r="A67" s="14"/>
      <c r="B67" s="14"/>
      <c r="C67" s="7" t="s">
        <v>29</v>
      </c>
      <c r="D67" s="7"/>
      <c r="E67" s="7" t="s">
        <v>12</v>
      </c>
      <c r="F67" s="7" t="s">
        <v>12</v>
      </c>
      <c r="G67" s="7"/>
      <c r="H67" s="7"/>
      <c r="I67" s="7"/>
      <c r="J67" s="7"/>
      <c r="K67" s="7"/>
      <c r="L67" s="7"/>
    </row>
    <row r="68" spans="1:12" x14ac:dyDescent="0.25">
      <c r="A68" s="14" t="s">
        <v>55</v>
      </c>
      <c r="B68" s="14" t="s">
        <v>56</v>
      </c>
      <c r="C68" s="7" t="s">
        <v>24</v>
      </c>
      <c r="D68" s="7" t="s">
        <v>1</v>
      </c>
      <c r="E68" s="15">
        <v>1648589.7</v>
      </c>
      <c r="F68" s="15">
        <v>1888852.8</v>
      </c>
      <c r="G68" s="7" t="s">
        <v>6</v>
      </c>
      <c r="H68" s="15"/>
      <c r="I68" s="15"/>
      <c r="J68" s="7" t="s">
        <v>164</v>
      </c>
      <c r="K68" s="15">
        <f>E68*H68</f>
        <v>0</v>
      </c>
      <c r="L68" s="15">
        <f>F68*I68</f>
        <v>0</v>
      </c>
    </row>
    <row r="69" spans="1:12" x14ac:dyDescent="0.25">
      <c r="A69" s="14"/>
      <c r="B69" s="14"/>
      <c r="C69" s="7" t="s">
        <v>25</v>
      </c>
      <c r="D69" s="7"/>
      <c r="E69" s="7" t="s">
        <v>12</v>
      </c>
      <c r="F69" s="7" t="s">
        <v>12</v>
      </c>
      <c r="G69" s="7"/>
      <c r="H69" s="7"/>
      <c r="I69" s="7"/>
      <c r="J69" s="7"/>
      <c r="K69" s="7"/>
      <c r="L69" s="7"/>
    </row>
    <row r="70" spans="1:12" x14ac:dyDescent="0.25">
      <c r="A70" s="14"/>
      <c r="B70" s="14"/>
      <c r="C70" s="7" t="s">
        <v>28</v>
      </c>
      <c r="D70" s="7"/>
      <c r="E70" s="7" t="s">
        <v>12</v>
      </c>
      <c r="F70" s="7" t="s">
        <v>12</v>
      </c>
      <c r="G70" s="7"/>
      <c r="H70" s="7"/>
      <c r="I70" s="7"/>
      <c r="J70" s="7"/>
      <c r="K70" s="7"/>
      <c r="L70" s="7"/>
    </row>
    <row r="71" spans="1:12" ht="28.5" x14ac:dyDescent="0.25">
      <c r="A71" s="14"/>
      <c r="B71" s="14"/>
      <c r="C71" s="7" t="s">
        <v>29</v>
      </c>
      <c r="D71" s="7"/>
      <c r="E71" s="7" t="s">
        <v>12</v>
      </c>
      <c r="F71" s="7" t="s">
        <v>12</v>
      </c>
      <c r="G71" s="7"/>
      <c r="H71" s="7"/>
      <c r="I71" s="7"/>
      <c r="J71" s="7"/>
      <c r="K71" s="7"/>
      <c r="L71" s="7"/>
    </row>
    <row r="72" spans="1:12" x14ac:dyDescent="0.25">
      <c r="A72" s="14" t="s">
        <v>57</v>
      </c>
      <c r="B72" s="14" t="s">
        <v>58</v>
      </c>
      <c r="C72" s="7" t="s">
        <v>24</v>
      </c>
      <c r="D72" s="7" t="s">
        <v>1</v>
      </c>
      <c r="E72" s="15">
        <v>2054197.5</v>
      </c>
      <c r="F72" s="15">
        <v>2054197.5</v>
      </c>
      <c r="G72" s="7" t="s">
        <v>6</v>
      </c>
      <c r="H72" s="15"/>
      <c r="I72" s="15"/>
      <c r="J72" s="7" t="s">
        <v>164</v>
      </c>
      <c r="K72" s="15">
        <f>E72*H72</f>
        <v>0</v>
      </c>
      <c r="L72" s="15">
        <f>F72*I72</f>
        <v>0</v>
      </c>
    </row>
    <row r="73" spans="1:12" x14ac:dyDescent="0.25">
      <c r="A73" s="14"/>
      <c r="B73" s="14"/>
      <c r="C73" s="7" t="s">
        <v>25</v>
      </c>
      <c r="D73" s="7"/>
      <c r="E73" s="7" t="s">
        <v>12</v>
      </c>
      <c r="F73" s="7" t="s">
        <v>12</v>
      </c>
      <c r="G73" s="7"/>
      <c r="H73" s="7"/>
      <c r="I73" s="7"/>
      <c r="J73" s="7"/>
      <c r="K73" s="7"/>
      <c r="L73" s="7"/>
    </row>
    <row r="74" spans="1:12" x14ac:dyDescent="0.25">
      <c r="A74" s="14"/>
      <c r="B74" s="14"/>
      <c r="C74" s="7" t="s">
        <v>28</v>
      </c>
      <c r="D74" s="7"/>
      <c r="E74" s="7" t="s">
        <v>12</v>
      </c>
      <c r="F74" s="7" t="s">
        <v>12</v>
      </c>
      <c r="G74" s="7"/>
      <c r="H74" s="7"/>
      <c r="I74" s="7"/>
      <c r="J74" s="7"/>
      <c r="K74" s="7"/>
      <c r="L74" s="7"/>
    </row>
    <row r="75" spans="1:12" ht="28.5" x14ac:dyDescent="0.25">
      <c r="A75" s="14"/>
      <c r="B75" s="14"/>
      <c r="C75" s="7" t="s">
        <v>29</v>
      </c>
      <c r="D75" s="7"/>
      <c r="E75" s="7" t="s">
        <v>12</v>
      </c>
      <c r="F75" s="7" t="s">
        <v>12</v>
      </c>
      <c r="G75" s="7"/>
      <c r="H75" s="7"/>
      <c r="I75" s="7"/>
      <c r="J75" s="7"/>
      <c r="K75" s="7"/>
      <c r="L75" s="7"/>
    </row>
    <row r="76" spans="1:12" x14ac:dyDescent="0.25">
      <c r="A76" s="14" t="s">
        <v>59</v>
      </c>
      <c r="B76" s="14" t="s">
        <v>60</v>
      </c>
      <c r="C76" s="7" t="s">
        <v>24</v>
      </c>
      <c r="D76" s="7" t="s">
        <v>1</v>
      </c>
      <c r="E76" s="15">
        <v>1380608.8</v>
      </c>
      <c r="F76" s="15">
        <v>1689591.3</v>
      </c>
      <c r="G76" s="7" t="s">
        <v>6</v>
      </c>
      <c r="H76" s="15"/>
      <c r="I76" s="15"/>
      <c r="J76" s="7" t="s">
        <v>164</v>
      </c>
      <c r="K76" s="15">
        <f t="shared" ref="K76:K77" si="8">E76*H76</f>
        <v>0</v>
      </c>
      <c r="L76" s="15">
        <f t="shared" ref="L76:L77" si="9">F76*I76</f>
        <v>0</v>
      </c>
    </row>
    <row r="77" spans="1:12" x14ac:dyDescent="0.25">
      <c r="A77" s="14"/>
      <c r="B77" s="14"/>
      <c r="C77" s="7" t="s">
        <v>25</v>
      </c>
      <c r="D77" s="7" t="s">
        <v>1</v>
      </c>
      <c r="E77" s="15">
        <v>4963239.5999999996</v>
      </c>
      <c r="F77" s="15">
        <v>2517567.9</v>
      </c>
      <c r="G77" s="7" t="s">
        <v>6</v>
      </c>
      <c r="H77" s="15"/>
      <c r="I77" s="15"/>
      <c r="J77" s="7" t="s">
        <v>164</v>
      </c>
      <c r="K77" s="15">
        <f t="shared" si="8"/>
        <v>0</v>
      </c>
      <c r="L77" s="15">
        <f t="shared" si="9"/>
        <v>0</v>
      </c>
    </row>
    <row r="78" spans="1:12" x14ac:dyDescent="0.25">
      <c r="A78" s="14"/>
      <c r="B78" s="14"/>
      <c r="C78" s="7" t="s">
        <v>28</v>
      </c>
      <c r="D78" s="7"/>
      <c r="E78" s="7" t="s">
        <v>12</v>
      </c>
      <c r="F78" s="7" t="s">
        <v>12</v>
      </c>
      <c r="G78" s="7"/>
      <c r="H78" s="7"/>
      <c r="I78" s="7"/>
      <c r="J78" s="7"/>
      <c r="K78" s="7"/>
      <c r="L78" s="7"/>
    </row>
    <row r="79" spans="1:12" ht="28.5" x14ac:dyDescent="0.25">
      <c r="A79" s="14"/>
      <c r="B79" s="14"/>
      <c r="C79" s="7" t="s">
        <v>29</v>
      </c>
      <c r="D79" s="7"/>
      <c r="E79" s="7" t="s">
        <v>12</v>
      </c>
      <c r="F79" s="7" t="s">
        <v>12</v>
      </c>
      <c r="G79" s="7"/>
      <c r="H79" s="7"/>
      <c r="I79" s="7"/>
      <c r="J79" s="7"/>
      <c r="K79" s="7"/>
      <c r="L79" s="7"/>
    </row>
    <row r="80" spans="1:12" x14ac:dyDescent="0.25">
      <c r="A80" s="14" t="s">
        <v>61</v>
      </c>
      <c r="B80" s="14" t="s">
        <v>62</v>
      </c>
      <c r="C80" s="7" t="s">
        <v>24</v>
      </c>
      <c r="D80" s="7" t="s">
        <v>1</v>
      </c>
      <c r="E80" s="15">
        <v>2094696.5</v>
      </c>
      <c r="F80" s="7" t="s">
        <v>12</v>
      </c>
      <c r="G80" s="7" t="s">
        <v>6</v>
      </c>
      <c r="H80" s="15"/>
      <c r="I80" s="7"/>
      <c r="J80" s="7" t="s">
        <v>164</v>
      </c>
      <c r="K80" s="15">
        <f>E80*H80</f>
        <v>0</v>
      </c>
      <c r="L80" s="7"/>
    </row>
    <row r="81" spans="1:12" x14ac:dyDescent="0.25">
      <c r="A81" s="14"/>
      <c r="B81" s="14"/>
      <c r="C81" s="7" t="s">
        <v>25</v>
      </c>
      <c r="D81" s="7"/>
      <c r="E81" s="7" t="s">
        <v>12</v>
      </c>
      <c r="F81" s="7" t="s">
        <v>12</v>
      </c>
      <c r="G81" s="7"/>
      <c r="H81" s="7"/>
      <c r="I81" s="7"/>
      <c r="J81" s="7"/>
      <c r="K81" s="7"/>
      <c r="L81" s="7"/>
    </row>
    <row r="82" spans="1:12" x14ac:dyDescent="0.25">
      <c r="A82" s="14"/>
      <c r="B82" s="14"/>
      <c r="C82" s="7" t="s">
        <v>28</v>
      </c>
      <c r="D82" s="7"/>
      <c r="E82" s="7" t="s">
        <v>12</v>
      </c>
      <c r="F82" s="7" t="s">
        <v>12</v>
      </c>
      <c r="G82" s="7"/>
      <c r="H82" s="7"/>
      <c r="I82" s="7"/>
      <c r="J82" s="7"/>
      <c r="K82" s="7"/>
      <c r="L82" s="7"/>
    </row>
    <row r="83" spans="1:12" ht="28.5" x14ac:dyDescent="0.25">
      <c r="A83" s="14"/>
      <c r="B83" s="14"/>
      <c r="C83" s="7" t="s">
        <v>29</v>
      </c>
      <c r="D83" s="7"/>
      <c r="E83" s="7" t="s">
        <v>12</v>
      </c>
      <c r="F83" s="7" t="s">
        <v>12</v>
      </c>
      <c r="G83" s="7"/>
      <c r="H83" s="7"/>
      <c r="I83" s="7"/>
      <c r="J83" s="7"/>
      <c r="K83" s="7"/>
      <c r="L83" s="7"/>
    </row>
    <row r="84" spans="1:12" x14ac:dyDescent="0.25">
      <c r="A84" s="14" t="s">
        <v>63</v>
      </c>
      <c r="B84" s="14" t="s">
        <v>64</v>
      </c>
      <c r="C84" s="7" t="s">
        <v>24</v>
      </c>
      <c r="D84" s="7" t="s">
        <v>1</v>
      </c>
      <c r="E84" s="15">
        <v>1050238.3999999999</v>
      </c>
      <c r="F84" s="7" t="s">
        <v>12</v>
      </c>
      <c r="G84" s="7" t="s">
        <v>6</v>
      </c>
      <c r="H84" s="15"/>
      <c r="I84" s="7"/>
      <c r="J84" s="7" t="s">
        <v>164</v>
      </c>
      <c r="K84" s="15">
        <f t="shared" ref="K84:K85" si="10">E84*H84</f>
        <v>0</v>
      </c>
      <c r="L84" s="7"/>
    </row>
    <row r="85" spans="1:12" x14ac:dyDescent="0.25">
      <c r="A85" s="14"/>
      <c r="B85" s="14"/>
      <c r="C85" s="7" t="s">
        <v>25</v>
      </c>
      <c r="D85" s="7" t="s">
        <v>1</v>
      </c>
      <c r="E85" s="15">
        <v>1567732.4</v>
      </c>
      <c r="F85" s="7" t="s">
        <v>12</v>
      </c>
      <c r="G85" s="7" t="s">
        <v>6</v>
      </c>
      <c r="H85" s="15"/>
      <c r="I85" s="7"/>
      <c r="J85" s="7" t="s">
        <v>164</v>
      </c>
      <c r="K85" s="15">
        <f t="shared" si="10"/>
        <v>0</v>
      </c>
      <c r="L85" s="7"/>
    </row>
    <row r="86" spans="1:12" x14ac:dyDescent="0.25">
      <c r="A86" s="14"/>
      <c r="B86" s="14"/>
      <c r="C86" s="7" t="s">
        <v>28</v>
      </c>
      <c r="D86" s="7"/>
      <c r="E86" s="7" t="s">
        <v>12</v>
      </c>
      <c r="F86" s="7" t="s">
        <v>12</v>
      </c>
      <c r="G86" s="7"/>
      <c r="H86" s="7"/>
      <c r="I86" s="7"/>
      <c r="J86" s="7"/>
      <c r="K86" s="7"/>
      <c r="L86" s="7"/>
    </row>
    <row r="87" spans="1:12" ht="28.5" x14ac:dyDescent="0.25">
      <c r="A87" s="14"/>
      <c r="B87" s="14"/>
      <c r="C87" s="7" t="s">
        <v>29</v>
      </c>
      <c r="D87" s="7"/>
      <c r="E87" s="7" t="s">
        <v>12</v>
      </c>
      <c r="F87" s="7" t="s">
        <v>12</v>
      </c>
      <c r="G87" s="7"/>
      <c r="H87" s="7"/>
      <c r="I87" s="7"/>
      <c r="J87" s="7"/>
      <c r="K87" s="7"/>
      <c r="L87" s="7"/>
    </row>
    <row r="88" spans="1:12" x14ac:dyDescent="0.25">
      <c r="A88" s="14" t="s">
        <v>65</v>
      </c>
      <c r="B88" s="14" t="s">
        <v>66</v>
      </c>
      <c r="C88" s="7" t="s">
        <v>24</v>
      </c>
      <c r="D88" s="7"/>
      <c r="E88" s="7" t="s">
        <v>12</v>
      </c>
      <c r="F88" s="7" t="s">
        <v>12</v>
      </c>
      <c r="G88" s="7"/>
      <c r="H88" s="7"/>
      <c r="I88" s="7"/>
      <c r="J88" s="7"/>
      <c r="K88" s="7"/>
      <c r="L88" s="7"/>
    </row>
    <row r="89" spans="1:12" x14ac:dyDescent="0.25">
      <c r="A89" s="14"/>
      <c r="B89" s="14"/>
      <c r="C89" s="7" t="s">
        <v>25</v>
      </c>
      <c r="D89" s="7" t="s">
        <v>1</v>
      </c>
      <c r="E89" s="15">
        <v>1699464.6</v>
      </c>
      <c r="F89" s="15">
        <v>2321608.2999999998</v>
      </c>
      <c r="G89" s="7" t="s">
        <v>6</v>
      </c>
      <c r="H89" s="15"/>
      <c r="I89" s="15"/>
      <c r="J89" s="7" t="s">
        <v>164</v>
      </c>
      <c r="K89" s="15">
        <f>E89*H89</f>
        <v>0</v>
      </c>
      <c r="L89" s="15">
        <f>F89*I89</f>
        <v>0</v>
      </c>
    </row>
    <row r="90" spans="1:12" x14ac:dyDescent="0.25">
      <c r="A90" s="14"/>
      <c r="B90" s="14"/>
      <c r="C90" s="7" t="s">
        <v>28</v>
      </c>
      <c r="D90" s="7"/>
      <c r="E90" s="7" t="s">
        <v>12</v>
      </c>
      <c r="F90" s="7" t="s">
        <v>12</v>
      </c>
      <c r="G90" s="7"/>
      <c r="H90" s="7"/>
      <c r="I90" s="7"/>
      <c r="J90" s="7"/>
      <c r="K90" s="7"/>
      <c r="L90" s="7"/>
    </row>
    <row r="91" spans="1:12" ht="28.5" x14ac:dyDescent="0.25">
      <c r="A91" s="14"/>
      <c r="B91" s="14"/>
      <c r="C91" s="7" t="s">
        <v>29</v>
      </c>
      <c r="D91" s="7"/>
      <c r="E91" s="7" t="s">
        <v>12</v>
      </c>
      <c r="F91" s="7" t="s">
        <v>12</v>
      </c>
      <c r="G91" s="7"/>
      <c r="H91" s="7"/>
      <c r="I91" s="7"/>
      <c r="J91" s="7"/>
      <c r="K91" s="7"/>
      <c r="L91" s="7"/>
    </row>
    <row r="92" spans="1:12" x14ac:dyDescent="0.25">
      <c r="A92" s="14" t="s">
        <v>67</v>
      </c>
      <c r="B92" s="14" t="s">
        <v>68</v>
      </c>
      <c r="C92" s="7" t="s">
        <v>24</v>
      </c>
      <c r="D92" s="7"/>
      <c r="E92" s="7" t="s">
        <v>12</v>
      </c>
      <c r="F92" s="7" t="s">
        <v>12</v>
      </c>
      <c r="G92" s="7"/>
      <c r="H92" s="7"/>
      <c r="I92" s="7"/>
      <c r="J92" s="7"/>
      <c r="K92" s="7"/>
      <c r="L92" s="7"/>
    </row>
    <row r="93" spans="1:12" x14ac:dyDescent="0.25">
      <c r="A93" s="14"/>
      <c r="B93" s="14"/>
      <c r="C93" s="7" t="s">
        <v>25</v>
      </c>
      <c r="D93" s="7" t="s">
        <v>1</v>
      </c>
      <c r="E93" s="15">
        <v>2148424.1</v>
      </c>
      <c r="F93" s="15">
        <v>2067510.7</v>
      </c>
      <c r="G93" s="7" t="s">
        <v>6</v>
      </c>
      <c r="H93" s="15"/>
      <c r="I93" s="15"/>
      <c r="J93" s="7" t="s">
        <v>164</v>
      </c>
      <c r="K93" s="15">
        <f>E93*H93</f>
        <v>0</v>
      </c>
      <c r="L93" s="15">
        <f>F93*I93</f>
        <v>0</v>
      </c>
    </row>
    <row r="94" spans="1:12" x14ac:dyDescent="0.25">
      <c r="A94" s="14"/>
      <c r="B94" s="14"/>
      <c r="C94" s="7" t="s">
        <v>28</v>
      </c>
      <c r="D94" s="7"/>
      <c r="E94" s="7" t="s">
        <v>12</v>
      </c>
      <c r="F94" s="7" t="s">
        <v>12</v>
      </c>
      <c r="G94" s="7"/>
      <c r="H94" s="7"/>
      <c r="I94" s="7"/>
      <c r="J94" s="7"/>
      <c r="K94" s="7"/>
      <c r="L94" s="7"/>
    </row>
    <row r="95" spans="1:12" ht="28.5" x14ac:dyDescent="0.25">
      <c r="A95" s="14"/>
      <c r="B95" s="14"/>
      <c r="C95" s="7" t="s">
        <v>29</v>
      </c>
      <c r="D95" s="7"/>
      <c r="E95" s="7" t="s">
        <v>12</v>
      </c>
      <c r="F95" s="7" t="s">
        <v>12</v>
      </c>
      <c r="G95" s="7"/>
      <c r="H95" s="7"/>
      <c r="I95" s="7"/>
      <c r="J95" s="7"/>
      <c r="K95" s="7"/>
      <c r="L95" s="7"/>
    </row>
    <row r="96" spans="1:12" x14ac:dyDescent="0.25">
      <c r="A96" s="14" t="s">
        <v>69</v>
      </c>
      <c r="B96" s="14" t="s">
        <v>70</v>
      </c>
      <c r="C96" s="7" t="s">
        <v>24</v>
      </c>
      <c r="D96" s="7" t="s">
        <v>1</v>
      </c>
      <c r="E96" s="15">
        <v>1279660.5</v>
      </c>
      <c r="F96" s="7" t="s">
        <v>12</v>
      </c>
      <c r="G96" s="7" t="s">
        <v>6</v>
      </c>
      <c r="H96" s="15"/>
      <c r="I96" s="7"/>
      <c r="J96" s="7" t="s">
        <v>164</v>
      </c>
      <c r="K96" s="15">
        <f t="shared" ref="K96:K97" si="11">E96*H96</f>
        <v>0</v>
      </c>
      <c r="L96" s="7"/>
    </row>
    <row r="97" spans="1:12" x14ac:dyDescent="0.25">
      <c r="A97" s="14"/>
      <c r="B97" s="14"/>
      <c r="C97" s="7" t="s">
        <v>25</v>
      </c>
      <c r="D97" s="7" t="s">
        <v>1</v>
      </c>
      <c r="E97" s="15">
        <v>2749935.1</v>
      </c>
      <c r="F97" s="15">
        <v>3441863.8</v>
      </c>
      <c r="G97" s="7" t="s">
        <v>6</v>
      </c>
      <c r="H97" s="15"/>
      <c r="I97" s="15"/>
      <c r="J97" s="7" t="s">
        <v>164</v>
      </c>
      <c r="K97" s="15">
        <f t="shared" si="11"/>
        <v>0</v>
      </c>
      <c r="L97" s="15">
        <f t="shared" ref="L97" si="12">F97*I97</f>
        <v>0</v>
      </c>
    </row>
    <row r="98" spans="1:12" x14ac:dyDescent="0.25">
      <c r="A98" s="14"/>
      <c r="B98" s="14"/>
      <c r="C98" s="7" t="s">
        <v>28</v>
      </c>
      <c r="D98" s="7"/>
      <c r="E98" s="7" t="s">
        <v>12</v>
      </c>
      <c r="F98" s="7" t="s">
        <v>12</v>
      </c>
      <c r="G98" s="7"/>
      <c r="H98" s="7"/>
      <c r="I98" s="7"/>
      <c r="J98" s="7"/>
      <c r="K98" s="7"/>
      <c r="L98" s="7"/>
    </row>
    <row r="99" spans="1:12" ht="28.5" x14ac:dyDescent="0.25">
      <c r="A99" s="14"/>
      <c r="B99" s="14"/>
      <c r="C99" s="7" t="s">
        <v>29</v>
      </c>
      <c r="D99" s="7"/>
      <c r="E99" s="7" t="s">
        <v>12</v>
      </c>
      <c r="F99" s="7" t="s">
        <v>12</v>
      </c>
      <c r="G99" s="7"/>
      <c r="H99" s="7"/>
      <c r="I99" s="7"/>
      <c r="J99" s="7"/>
      <c r="K99" s="7"/>
      <c r="L99" s="7"/>
    </row>
    <row r="100" spans="1:12" x14ac:dyDescent="0.25">
      <c r="A100" s="14" t="s">
        <v>71</v>
      </c>
      <c r="B100" s="14" t="s">
        <v>72</v>
      </c>
      <c r="C100" s="7" t="s">
        <v>24</v>
      </c>
      <c r="D100" s="7" t="s">
        <v>1</v>
      </c>
      <c r="E100" s="15">
        <v>986901.4</v>
      </c>
      <c r="F100" s="15">
        <v>1761134.1</v>
      </c>
      <c r="G100" s="7" t="s">
        <v>6</v>
      </c>
      <c r="H100" s="15"/>
      <c r="I100" s="15"/>
      <c r="J100" s="7" t="s">
        <v>164</v>
      </c>
      <c r="K100" s="15">
        <f>E100*H100</f>
        <v>0</v>
      </c>
      <c r="L100" s="15">
        <f>F100*I100</f>
        <v>0</v>
      </c>
    </row>
    <row r="101" spans="1:12" x14ac:dyDescent="0.25">
      <c r="A101" s="14"/>
      <c r="B101" s="14"/>
      <c r="C101" s="7" t="s">
        <v>25</v>
      </c>
      <c r="D101" s="7"/>
      <c r="E101" s="7" t="s">
        <v>12</v>
      </c>
      <c r="F101" s="7" t="s">
        <v>12</v>
      </c>
      <c r="G101" s="7"/>
      <c r="H101" s="7"/>
      <c r="I101" s="7"/>
      <c r="J101" s="7"/>
      <c r="K101" s="7"/>
      <c r="L101" s="7"/>
    </row>
    <row r="102" spans="1:12" x14ac:dyDescent="0.25">
      <c r="A102" s="14"/>
      <c r="B102" s="14"/>
      <c r="C102" s="7" t="s">
        <v>28</v>
      </c>
      <c r="D102" s="7"/>
      <c r="E102" s="7" t="s">
        <v>12</v>
      </c>
      <c r="F102" s="7" t="s">
        <v>12</v>
      </c>
      <c r="G102" s="7"/>
      <c r="H102" s="7"/>
      <c r="I102" s="7"/>
      <c r="J102" s="7"/>
      <c r="K102" s="7"/>
      <c r="L102" s="7"/>
    </row>
    <row r="103" spans="1:12" ht="28.5" x14ac:dyDescent="0.25">
      <c r="A103" s="14"/>
      <c r="B103" s="14"/>
      <c r="C103" s="7" t="s">
        <v>29</v>
      </c>
      <c r="D103" s="7"/>
      <c r="E103" s="7" t="s">
        <v>12</v>
      </c>
      <c r="F103" s="7" t="s">
        <v>12</v>
      </c>
      <c r="G103" s="7"/>
      <c r="H103" s="7"/>
      <c r="I103" s="7"/>
      <c r="J103" s="7"/>
      <c r="K103" s="7"/>
      <c r="L103" s="7"/>
    </row>
    <row r="104" spans="1:12" x14ac:dyDescent="0.25">
      <c r="A104" s="14" t="s">
        <v>73</v>
      </c>
      <c r="B104" s="14" t="s">
        <v>74</v>
      </c>
      <c r="C104" s="7" t="s">
        <v>24</v>
      </c>
      <c r="D104" s="7"/>
      <c r="E104" s="7" t="s">
        <v>12</v>
      </c>
      <c r="F104" s="7" t="s">
        <v>12</v>
      </c>
      <c r="G104" s="7"/>
      <c r="H104" s="7"/>
      <c r="I104" s="7"/>
      <c r="J104" s="7"/>
      <c r="K104" s="7"/>
      <c r="L104" s="7"/>
    </row>
    <row r="105" spans="1:12" x14ac:dyDescent="0.25">
      <c r="A105" s="14"/>
      <c r="B105" s="14"/>
      <c r="C105" s="7" t="s">
        <v>25</v>
      </c>
      <c r="D105" s="7" t="s">
        <v>1</v>
      </c>
      <c r="E105" s="15">
        <v>2128217.7000000002</v>
      </c>
      <c r="F105" s="15">
        <v>2128217.7000000002</v>
      </c>
      <c r="G105" s="7" t="s">
        <v>6</v>
      </c>
      <c r="H105" s="15"/>
      <c r="I105" s="15"/>
      <c r="J105" s="7" t="s">
        <v>164</v>
      </c>
      <c r="K105" s="15">
        <f>E105*H105</f>
        <v>0</v>
      </c>
      <c r="L105" s="15">
        <f>F105*I105</f>
        <v>0</v>
      </c>
    </row>
    <row r="106" spans="1:12" x14ac:dyDescent="0.25">
      <c r="A106" s="14"/>
      <c r="B106" s="14"/>
      <c r="C106" s="7" t="s">
        <v>28</v>
      </c>
      <c r="D106" s="7"/>
      <c r="E106" s="7" t="s">
        <v>12</v>
      </c>
      <c r="F106" s="7" t="s">
        <v>12</v>
      </c>
      <c r="G106" s="7"/>
      <c r="H106" s="7"/>
      <c r="I106" s="7"/>
      <c r="J106" s="7"/>
      <c r="K106" s="7"/>
      <c r="L106" s="7"/>
    </row>
    <row r="107" spans="1:12" ht="28.5" x14ac:dyDescent="0.25">
      <c r="A107" s="14"/>
      <c r="B107" s="14"/>
      <c r="C107" s="7" t="s">
        <v>29</v>
      </c>
      <c r="D107" s="7"/>
      <c r="E107" s="7" t="s">
        <v>12</v>
      </c>
      <c r="F107" s="7" t="s">
        <v>12</v>
      </c>
      <c r="G107" s="7"/>
      <c r="H107" s="7"/>
      <c r="I107" s="7"/>
      <c r="J107" s="7"/>
      <c r="K107" s="7"/>
      <c r="L107" s="7"/>
    </row>
    <row r="108" spans="1:12" x14ac:dyDescent="0.25">
      <c r="A108" s="14" t="s">
        <v>75</v>
      </c>
      <c r="B108" s="14" t="s">
        <v>76</v>
      </c>
      <c r="C108" s="7" t="s">
        <v>24</v>
      </c>
      <c r="D108" s="7" t="s">
        <v>1</v>
      </c>
      <c r="E108" s="15">
        <v>1483700.7</v>
      </c>
      <c r="F108" s="7" t="s">
        <v>12</v>
      </c>
      <c r="G108" s="7" t="s">
        <v>6</v>
      </c>
      <c r="H108" s="15"/>
      <c r="I108" s="7"/>
      <c r="J108" s="7" t="s">
        <v>164</v>
      </c>
      <c r="K108" s="15">
        <f>E108*H108</f>
        <v>0</v>
      </c>
      <c r="L108" s="7"/>
    </row>
    <row r="109" spans="1:12" x14ac:dyDescent="0.25">
      <c r="A109" s="14"/>
      <c r="B109" s="14"/>
      <c r="C109" s="7" t="s">
        <v>25</v>
      </c>
      <c r="D109" s="7"/>
      <c r="E109" s="7" t="s">
        <v>12</v>
      </c>
      <c r="F109" s="7" t="s">
        <v>12</v>
      </c>
      <c r="G109" s="7"/>
      <c r="H109" s="7"/>
      <c r="I109" s="7"/>
      <c r="J109" s="7"/>
      <c r="K109" s="7"/>
      <c r="L109" s="7"/>
    </row>
    <row r="110" spans="1:12" x14ac:dyDescent="0.25">
      <c r="A110" s="14"/>
      <c r="B110" s="14"/>
      <c r="C110" s="7" t="s">
        <v>28</v>
      </c>
      <c r="D110" s="7"/>
      <c r="E110" s="7" t="s">
        <v>12</v>
      </c>
      <c r="F110" s="7" t="s">
        <v>12</v>
      </c>
      <c r="G110" s="7"/>
      <c r="H110" s="7"/>
      <c r="I110" s="7"/>
      <c r="J110" s="7"/>
      <c r="K110" s="7"/>
      <c r="L110" s="7"/>
    </row>
    <row r="111" spans="1:12" ht="28.5" x14ac:dyDescent="0.25">
      <c r="A111" s="14"/>
      <c r="B111" s="14"/>
      <c r="C111" s="7" t="s">
        <v>29</v>
      </c>
      <c r="D111" s="7"/>
      <c r="E111" s="7" t="s">
        <v>12</v>
      </c>
      <c r="F111" s="7" t="s">
        <v>12</v>
      </c>
      <c r="G111" s="7"/>
      <c r="H111" s="7"/>
      <c r="I111" s="7"/>
      <c r="J111" s="7"/>
      <c r="K111" s="7"/>
      <c r="L111" s="7"/>
    </row>
    <row r="112" spans="1:12" x14ac:dyDescent="0.25">
      <c r="A112" s="14" t="s">
        <v>77</v>
      </c>
      <c r="B112" s="14" t="s">
        <v>78</v>
      </c>
      <c r="C112" s="7" t="s">
        <v>24</v>
      </c>
      <c r="D112" s="7" t="s">
        <v>1</v>
      </c>
      <c r="E112" s="15">
        <v>1157437.5</v>
      </c>
      <c r="F112" s="7" t="s">
        <v>12</v>
      </c>
      <c r="G112" s="7" t="s">
        <v>6</v>
      </c>
      <c r="H112" s="15"/>
      <c r="I112" s="7"/>
      <c r="J112" s="7" t="s">
        <v>164</v>
      </c>
      <c r="K112" s="15">
        <f>E112*H112</f>
        <v>0</v>
      </c>
      <c r="L112" s="7"/>
    </row>
    <row r="113" spans="1:12" x14ac:dyDescent="0.25">
      <c r="A113" s="14"/>
      <c r="B113" s="14"/>
      <c r="C113" s="7" t="s">
        <v>25</v>
      </c>
      <c r="D113" s="7"/>
      <c r="E113" s="7" t="s">
        <v>12</v>
      </c>
      <c r="F113" s="7" t="s">
        <v>12</v>
      </c>
      <c r="G113" s="7"/>
      <c r="H113" s="7"/>
      <c r="I113" s="7"/>
      <c r="J113" s="7"/>
      <c r="K113" s="7"/>
      <c r="L113" s="7"/>
    </row>
    <row r="114" spans="1:12" x14ac:dyDescent="0.25">
      <c r="A114" s="14"/>
      <c r="B114" s="14"/>
      <c r="C114" s="7" t="s">
        <v>28</v>
      </c>
      <c r="D114" s="7"/>
      <c r="E114" s="7" t="s">
        <v>12</v>
      </c>
      <c r="F114" s="7" t="s">
        <v>12</v>
      </c>
      <c r="G114" s="7"/>
      <c r="H114" s="7"/>
      <c r="I114" s="7"/>
      <c r="J114" s="7"/>
      <c r="K114" s="7"/>
      <c r="L114" s="7"/>
    </row>
    <row r="115" spans="1:12" ht="28.5" x14ac:dyDescent="0.25">
      <c r="A115" s="14"/>
      <c r="B115" s="14"/>
      <c r="C115" s="7" t="s">
        <v>29</v>
      </c>
      <c r="D115" s="7"/>
      <c r="E115" s="7" t="s">
        <v>12</v>
      </c>
      <c r="F115" s="7" t="s">
        <v>12</v>
      </c>
      <c r="G115" s="7"/>
      <c r="H115" s="7"/>
      <c r="I115" s="7"/>
      <c r="J115" s="7"/>
      <c r="K115" s="7"/>
      <c r="L115" s="7"/>
    </row>
    <row r="116" spans="1:12" x14ac:dyDescent="0.25">
      <c r="A116" s="14" t="s">
        <v>79</v>
      </c>
      <c r="B116" s="14" t="s">
        <v>80</v>
      </c>
      <c r="C116" s="7" t="s">
        <v>24</v>
      </c>
      <c r="D116" s="7" t="s">
        <v>1</v>
      </c>
      <c r="E116" s="15">
        <v>2156612.2999999998</v>
      </c>
      <c r="F116" s="7" t="s">
        <v>12</v>
      </c>
      <c r="G116" s="7" t="s">
        <v>6</v>
      </c>
      <c r="H116" s="15"/>
      <c r="I116" s="7"/>
      <c r="J116" s="7" t="s">
        <v>164</v>
      </c>
      <c r="K116" s="15">
        <f>E116*H116</f>
        <v>0</v>
      </c>
      <c r="L116" s="7"/>
    </row>
    <row r="117" spans="1:12" x14ac:dyDescent="0.25">
      <c r="A117" s="14"/>
      <c r="B117" s="14"/>
      <c r="C117" s="7" t="s">
        <v>25</v>
      </c>
      <c r="D117" s="7"/>
      <c r="E117" s="7" t="s">
        <v>12</v>
      </c>
      <c r="F117" s="7" t="s">
        <v>12</v>
      </c>
      <c r="G117" s="7"/>
      <c r="H117" s="7"/>
      <c r="I117" s="7"/>
      <c r="J117" s="7"/>
      <c r="K117" s="7"/>
      <c r="L117" s="7"/>
    </row>
    <row r="118" spans="1:12" x14ac:dyDescent="0.25">
      <c r="A118" s="14"/>
      <c r="B118" s="14"/>
      <c r="C118" s="7" t="s">
        <v>28</v>
      </c>
      <c r="D118" s="7"/>
      <c r="E118" s="7" t="s">
        <v>12</v>
      </c>
      <c r="F118" s="7" t="s">
        <v>12</v>
      </c>
      <c r="G118" s="7"/>
      <c r="H118" s="7"/>
      <c r="I118" s="7"/>
      <c r="J118" s="7"/>
      <c r="K118" s="7"/>
      <c r="L118" s="7"/>
    </row>
    <row r="119" spans="1:12" ht="28.5" x14ac:dyDescent="0.25">
      <c r="A119" s="14"/>
      <c r="B119" s="14"/>
      <c r="C119" s="7" t="s">
        <v>29</v>
      </c>
      <c r="D119" s="7"/>
      <c r="E119" s="7" t="s">
        <v>12</v>
      </c>
      <c r="F119" s="7" t="s">
        <v>12</v>
      </c>
      <c r="G119" s="7"/>
      <c r="H119" s="7"/>
      <c r="I119" s="7"/>
      <c r="J119" s="7"/>
      <c r="K119" s="7"/>
      <c r="L119" s="7"/>
    </row>
    <row r="120" spans="1:12" x14ac:dyDescent="0.25">
      <c r="A120" s="14" t="s">
        <v>81</v>
      </c>
      <c r="B120" s="14" t="s">
        <v>82</v>
      </c>
      <c r="C120" s="7" t="s">
        <v>24</v>
      </c>
      <c r="D120" s="7"/>
      <c r="E120" s="7" t="s">
        <v>12</v>
      </c>
      <c r="F120" s="7" t="s">
        <v>12</v>
      </c>
      <c r="G120" s="7"/>
      <c r="H120" s="7"/>
      <c r="I120" s="7"/>
      <c r="J120" s="7"/>
      <c r="K120" s="7"/>
      <c r="L120" s="7"/>
    </row>
    <row r="121" spans="1:12" x14ac:dyDescent="0.25">
      <c r="A121" s="14"/>
      <c r="B121" s="14"/>
      <c r="C121" s="7" t="s">
        <v>25</v>
      </c>
      <c r="D121" s="7" t="s">
        <v>1</v>
      </c>
      <c r="E121" s="15">
        <v>3319947.7</v>
      </c>
      <c r="F121" s="7" t="s">
        <v>12</v>
      </c>
      <c r="G121" s="7" t="s">
        <v>6</v>
      </c>
      <c r="H121" s="15"/>
      <c r="I121" s="7"/>
      <c r="J121" s="7" t="s">
        <v>164</v>
      </c>
      <c r="K121" s="15">
        <f>E121*H121</f>
        <v>0</v>
      </c>
      <c r="L121" s="7"/>
    </row>
    <row r="122" spans="1:12" x14ac:dyDescent="0.25">
      <c r="A122" s="14"/>
      <c r="B122" s="14"/>
      <c r="C122" s="7" t="s">
        <v>28</v>
      </c>
      <c r="D122" s="7"/>
      <c r="E122" s="7" t="s">
        <v>12</v>
      </c>
      <c r="F122" s="7" t="s">
        <v>12</v>
      </c>
      <c r="G122" s="7"/>
      <c r="H122" s="7"/>
      <c r="I122" s="7"/>
      <c r="J122" s="7"/>
      <c r="K122" s="7"/>
      <c r="L122" s="7"/>
    </row>
    <row r="123" spans="1:12" ht="28.5" x14ac:dyDescent="0.25">
      <c r="A123" s="14"/>
      <c r="B123" s="14"/>
      <c r="C123" s="7" t="s">
        <v>29</v>
      </c>
      <c r="D123" s="7"/>
      <c r="E123" s="7" t="s">
        <v>12</v>
      </c>
      <c r="F123" s="7" t="s">
        <v>12</v>
      </c>
      <c r="G123" s="7"/>
      <c r="H123" s="7"/>
      <c r="I123" s="7"/>
      <c r="J123" s="7"/>
      <c r="K123" s="7"/>
      <c r="L123" s="7"/>
    </row>
    <row r="124" spans="1:12" x14ac:dyDescent="0.25">
      <c r="A124" s="14" t="s">
        <v>83</v>
      </c>
      <c r="B124" s="14" t="s">
        <v>84</v>
      </c>
      <c r="C124" s="7" t="s">
        <v>24</v>
      </c>
      <c r="D124" s="7"/>
      <c r="E124" s="7" t="s">
        <v>12</v>
      </c>
      <c r="F124" s="7" t="s">
        <v>12</v>
      </c>
      <c r="G124" s="7"/>
      <c r="H124" s="7"/>
      <c r="I124" s="7"/>
      <c r="J124" s="7"/>
      <c r="K124" s="7"/>
      <c r="L124" s="7"/>
    </row>
    <row r="125" spans="1:12" x14ac:dyDescent="0.25">
      <c r="A125" s="14"/>
      <c r="B125" s="14"/>
      <c r="C125" s="7" t="s">
        <v>25</v>
      </c>
      <c r="D125" s="7"/>
      <c r="E125" s="7" t="s">
        <v>12</v>
      </c>
      <c r="F125" s="7" t="s">
        <v>12</v>
      </c>
      <c r="G125" s="7"/>
      <c r="H125" s="7"/>
      <c r="I125" s="7"/>
      <c r="J125" s="7"/>
      <c r="K125" s="7"/>
      <c r="L125" s="7"/>
    </row>
    <row r="126" spans="1:12" x14ac:dyDescent="0.25">
      <c r="A126" s="14"/>
      <c r="B126" s="14"/>
      <c r="C126" s="7" t="s">
        <v>28</v>
      </c>
      <c r="D126" s="7"/>
      <c r="E126" s="7" t="s">
        <v>12</v>
      </c>
      <c r="F126" s="7" t="s">
        <v>12</v>
      </c>
      <c r="G126" s="7"/>
      <c r="H126" s="7"/>
      <c r="I126" s="7"/>
      <c r="J126" s="7"/>
      <c r="K126" s="7"/>
      <c r="L126" s="7"/>
    </row>
    <row r="127" spans="1:12" ht="28.5" x14ac:dyDescent="0.25">
      <c r="A127" s="14"/>
      <c r="B127" s="14"/>
      <c r="C127" s="7" t="s">
        <v>29</v>
      </c>
      <c r="D127" s="7"/>
      <c r="E127" s="7" t="s">
        <v>12</v>
      </c>
      <c r="F127" s="7" t="s">
        <v>12</v>
      </c>
      <c r="G127" s="7"/>
      <c r="H127" s="7"/>
      <c r="I127" s="7"/>
      <c r="J127" s="7"/>
      <c r="K127" s="7"/>
      <c r="L127" s="7"/>
    </row>
    <row r="128" spans="1:12" x14ac:dyDescent="0.25">
      <c r="A128" s="14" t="s">
        <v>85</v>
      </c>
      <c r="B128" s="14" t="s">
        <v>86</v>
      </c>
      <c r="C128" s="7" t="s">
        <v>24</v>
      </c>
      <c r="D128" s="7"/>
      <c r="E128" s="7" t="s">
        <v>12</v>
      </c>
      <c r="F128" s="7" t="s">
        <v>12</v>
      </c>
      <c r="G128" s="7"/>
      <c r="H128" s="7"/>
      <c r="I128" s="7"/>
      <c r="J128" s="7"/>
      <c r="K128" s="7"/>
      <c r="L128" s="7"/>
    </row>
    <row r="129" spans="1:12" x14ac:dyDescent="0.25">
      <c r="A129" s="14"/>
      <c r="B129" s="14"/>
      <c r="C129" s="7" t="s">
        <v>25</v>
      </c>
      <c r="D129" s="7" t="s">
        <v>1</v>
      </c>
      <c r="E129" s="15">
        <v>4800033.4000000004</v>
      </c>
      <c r="F129" s="7" t="s">
        <v>12</v>
      </c>
      <c r="G129" s="7" t="s">
        <v>6</v>
      </c>
      <c r="H129" s="15"/>
      <c r="I129" s="7"/>
      <c r="J129" s="7" t="s">
        <v>164</v>
      </c>
      <c r="K129" s="15">
        <f>E129*H129</f>
        <v>0</v>
      </c>
      <c r="L129" s="7"/>
    </row>
    <row r="130" spans="1:12" x14ac:dyDescent="0.25">
      <c r="A130" s="14"/>
      <c r="B130" s="14"/>
      <c r="C130" s="7" t="s">
        <v>28</v>
      </c>
      <c r="D130" s="7"/>
      <c r="E130" s="7" t="s">
        <v>12</v>
      </c>
      <c r="F130" s="7" t="s">
        <v>12</v>
      </c>
      <c r="G130" s="7"/>
      <c r="H130" s="7"/>
      <c r="I130" s="7"/>
      <c r="J130" s="7"/>
      <c r="K130" s="7"/>
      <c r="L130" s="7"/>
    </row>
    <row r="131" spans="1:12" ht="28.5" x14ac:dyDescent="0.25">
      <c r="A131" s="14"/>
      <c r="B131" s="14"/>
      <c r="C131" s="7" t="s">
        <v>29</v>
      </c>
      <c r="D131" s="7"/>
      <c r="E131" s="7" t="s">
        <v>12</v>
      </c>
      <c r="F131" s="7" t="s">
        <v>12</v>
      </c>
      <c r="G131" s="7"/>
      <c r="H131" s="7"/>
      <c r="I131" s="7"/>
      <c r="J131" s="7"/>
      <c r="K131" s="7"/>
      <c r="L131" s="7"/>
    </row>
    <row r="132" spans="1:12" x14ac:dyDescent="0.25">
      <c r="A132" s="14" t="s">
        <v>87</v>
      </c>
      <c r="B132" s="14" t="s">
        <v>88</v>
      </c>
      <c r="C132" s="7" t="s">
        <v>24</v>
      </c>
      <c r="D132" s="7" t="s">
        <v>1</v>
      </c>
      <c r="E132" s="15">
        <v>4611728.2</v>
      </c>
      <c r="F132" s="15">
        <v>4611728.2</v>
      </c>
      <c r="G132" s="7" t="s">
        <v>6</v>
      </c>
      <c r="H132" s="15"/>
      <c r="I132" s="15"/>
      <c r="J132" s="7" t="s">
        <v>164</v>
      </c>
      <c r="K132" s="15">
        <f>E132*H132</f>
        <v>0</v>
      </c>
      <c r="L132" s="15">
        <f>F132*I132</f>
        <v>0</v>
      </c>
    </row>
    <row r="133" spans="1:12" x14ac:dyDescent="0.25">
      <c r="A133" s="14"/>
      <c r="B133" s="14"/>
      <c r="C133" s="7" t="s">
        <v>25</v>
      </c>
      <c r="D133" s="7"/>
      <c r="E133" s="7" t="s">
        <v>12</v>
      </c>
      <c r="F133" s="7" t="s">
        <v>12</v>
      </c>
      <c r="G133" s="7"/>
      <c r="H133" s="7"/>
      <c r="I133" s="7"/>
      <c r="J133" s="7"/>
      <c r="K133" s="7"/>
      <c r="L133" s="7"/>
    </row>
    <row r="134" spans="1:12" x14ac:dyDescent="0.25">
      <c r="A134" s="14"/>
      <c r="B134" s="14"/>
      <c r="C134" s="7" t="s">
        <v>28</v>
      </c>
      <c r="D134" s="7"/>
      <c r="E134" s="7" t="s">
        <v>12</v>
      </c>
      <c r="F134" s="7" t="s">
        <v>12</v>
      </c>
      <c r="G134" s="7"/>
      <c r="H134" s="7"/>
      <c r="I134" s="7"/>
      <c r="J134" s="7"/>
      <c r="K134" s="7"/>
      <c r="L134" s="7"/>
    </row>
    <row r="135" spans="1:12" ht="28.5" x14ac:dyDescent="0.25">
      <c r="A135" s="14"/>
      <c r="B135" s="14"/>
      <c r="C135" s="7" t="s">
        <v>29</v>
      </c>
      <c r="D135" s="7"/>
      <c r="E135" s="7" t="s">
        <v>12</v>
      </c>
      <c r="F135" s="7" t="s">
        <v>12</v>
      </c>
      <c r="G135" s="7"/>
      <c r="H135" s="7"/>
      <c r="I135" s="7"/>
      <c r="J135" s="7"/>
      <c r="K135" s="7"/>
      <c r="L135" s="7"/>
    </row>
    <row r="136" spans="1:12" x14ac:dyDescent="0.25">
      <c r="A136" s="14" t="s">
        <v>89</v>
      </c>
      <c r="B136" s="14" t="s">
        <v>90</v>
      </c>
      <c r="C136" s="7" t="s">
        <v>24</v>
      </c>
      <c r="D136" s="7" t="s">
        <v>1</v>
      </c>
      <c r="E136" s="15">
        <v>5258836</v>
      </c>
      <c r="F136" s="15">
        <v>5258836</v>
      </c>
      <c r="G136" s="7" t="s">
        <v>6</v>
      </c>
      <c r="H136" s="15"/>
      <c r="I136" s="15"/>
      <c r="J136" s="7" t="s">
        <v>164</v>
      </c>
      <c r="K136" s="15">
        <f>E136*H136</f>
        <v>0</v>
      </c>
      <c r="L136" s="15">
        <f>F136*I136</f>
        <v>0</v>
      </c>
    </row>
    <row r="137" spans="1:12" x14ac:dyDescent="0.25">
      <c r="A137" s="14"/>
      <c r="B137" s="14"/>
      <c r="C137" s="7" t="s">
        <v>25</v>
      </c>
      <c r="D137" s="7"/>
      <c r="E137" s="7" t="s">
        <v>12</v>
      </c>
      <c r="F137" s="7" t="s">
        <v>12</v>
      </c>
      <c r="G137" s="7"/>
      <c r="H137" s="7"/>
      <c r="I137" s="7"/>
      <c r="J137" s="7"/>
      <c r="K137" s="7"/>
      <c r="L137" s="7"/>
    </row>
    <row r="138" spans="1:12" x14ac:dyDescent="0.25">
      <c r="A138" s="14"/>
      <c r="B138" s="14"/>
      <c r="C138" s="7" t="s">
        <v>28</v>
      </c>
      <c r="D138" s="7"/>
      <c r="E138" s="7" t="s">
        <v>12</v>
      </c>
      <c r="F138" s="7" t="s">
        <v>12</v>
      </c>
      <c r="G138" s="7"/>
      <c r="H138" s="7"/>
      <c r="I138" s="7"/>
      <c r="J138" s="7"/>
      <c r="K138" s="7"/>
      <c r="L138" s="7"/>
    </row>
    <row r="139" spans="1:12" ht="28.5" x14ac:dyDescent="0.25">
      <c r="A139" s="14"/>
      <c r="B139" s="14"/>
      <c r="C139" s="7" t="s">
        <v>29</v>
      </c>
      <c r="D139" s="7"/>
      <c r="E139" s="7" t="s">
        <v>12</v>
      </c>
      <c r="F139" s="7" t="s">
        <v>12</v>
      </c>
      <c r="G139" s="7"/>
      <c r="H139" s="7"/>
      <c r="I139" s="7"/>
      <c r="J139" s="7"/>
      <c r="K139" s="7"/>
      <c r="L139" s="7"/>
    </row>
    <row r="140" spans="1:12" x14ac:dyDescent="0.25">
      <c r="A140" s="14" t="s">
        <v>91</v>
      </c>
      <c r="B140" s="14" t="s">
        <v>92</v>
      </c>
      <c r="C140" s="7" t="s">
        <v>24</v>
      </c>
      <c r="D140" s="7" t="s">
        <v>1</v>
      </c>
      <c r="E140" s="15">
        <v>4905805.7</v>
      </c>
      <c r="F140" s="7" t="s">
        <v>12</v>
      </c>
      <c r="G140" s="7" t="s">
        <v>6</v>
      </c>
      <c r="H140" s="15"/>
      <c r="I140" s="7"/>
      <c r="J140" s="7" t="s">
        <v>164</v>
      </c>
      <c r="K140" s="15">
        <f>E140*H140</f>
        <v>0</v>
      </c>
      <c r="L140" s="7"/>
    </row>
    <row r="141" spans="1:12" x14ac:dyDescent="0.25">
      <c r="A141" s="14"/>
      <c r="B141" s="14"/>
      <c r="C141" s="7" t="s">
        <v>25</v>
      </c>
      <c r="D141" s="7"/>
      <c r="E141" s="7" t="s">
        <v>12</v>
      </c>
      <c r="F141" s="7" t="s">
        <v>12</v>
      </c>
      <c r="G141" s="7"/>
      <c r="H141" s="7"/>
      <c r="I141" s="7"/>
      <c r="J141" s="7"/>
      <c r="K141" s="7"/>
      <c r="L141" s="7"/>
    </row>
    <row r="142" spans="1:12" x14ac:dyDescent="0.25">
      <c r="A142" s="14"/>
      <c r="B142" s="14"/>
      <c r="C142" s="7" t="s">
        <v>28</v>
      </c>
      <c r="D142" s="7"/>
      <c r="E142" s="7" t="s">
        <v>12</v>
      </c>
      <c r="F142" s="7" t="s">
        <v>12</v>
      </c>
      <c r="G142" s="7"/>
      <c r="H142" s="7"/>
      <c r="I142" s="7"/>
      <c r="J142" s="7"/>
      <c r="K142" s="7"/>
      <c r="L142" s="7"/>
    </row>
    <row r="143" spans="1:12" ht="28.5" x14ac:dyDescent="0.25">
      <c r="A143" s="14"/>
      <c r="B143" s="14"/>
      <c r="C143" s="7" t="s">
        <v>29</v>
      </c>
      <c r="D143" s="7"/>
      <c r="E143" s="7" t="s">
        <v>12</v>
      </c>
      <c r="F143" s="7" t="s">
        <v>12</v>
      </c>
      <c r="G143" s="7"/>
      <c r="H143" s="7"/>
      <c r="I143" s="7"/>
      <c r="J143" s="7"/>
      <c r="K143" s="7"/>
      <c r="L143" s="7"/>
    </row>
    <row r="144" spans="1:12" x14ac:dyDescent="0.25">
      <c r="A144" s="14" t="s">
        <v>93</v>
      </c>
      <c r="B144" s="14" t="s">
        <v>94</v>
      </c>
      <c r="C144" s="7" t="s">
        <v>24</v>
      </c>
      <c r="D144" s="7" t="s">
        <v>1</v>
      </c>
      <c r="E144" s="15">
        <v>5966385.2000000002</v>
      </c>
      <c r="F144" s="7" t="s">
        <v>12</v>
      </c>
      <c r="G144" s="7" t="s">
        <v>6</v>
      </c>
      <c r="H144" s="15"/>
      <c r="I144" s="7"/>
      <c r="J144" s="7" t="s">
        <v>164</v>
      </c>
      <c r="K144" s="15">
        <f>E144*H144</f>
        <v>0</v>
      </c>
      <c r="L144" s="7"/>
    </row>
    <row r="145" spans="1:12" x14ac:dyDescent="0.25">
      <c r="A145" s="14"/>
      <c r="B145" s="14"/>
      <c r="C145" s="7" t="s">
        <v>25</v>
      </c>
      <c r="D145" s="7"/>
      <c r="E145" s="7" t="s">
        <v>12</v>
      </c>
      <c r="F145" s="7" t="s">
        <v>12</v>
      </c>
      <c r="G145" s="7"/>
      <c r="H145" s="7"/>
      <c r="I145" s="7"/>
      <c r="J145" s="7"/>
      <c r="K145" s="7"/>
      <c r="L145" s="7"/>
    </row>
    <row r="146" spans="1:12" x14ac:dyDescent="0.25">
      <c r="A146" s="14"/>
      <c r="B146" s="14"/>
      <c r="C146" s="7" t="s">
        <v>28</v>
      </c>
      <c r="D146" s="7"/>
      <c r="E146" s="7" t="s">
        <v>12</v>
      </c>
      <c r="F146" s="7" t="s">
        <v>12</v>
      </c>
      <c r="G146" s="7"/>
      <c r="H146" s="7"/>
      <c r="I146" s="7"/>
      <c r="J146" s="7"/>
      <c r="K146" s="7"/>
      <c r="L146" s="7"/>
    </row>
    <row r="147" spans="1:12" ht="28.5" x14ac:dyDescent="0.25">
      <c r="A147" s="14"/>
      <c r="B147" s="14"/>
      <c r="C147" s="7" t="s">
        <v>29</v>
      </c>
      <c r="D147" s="7"/>
      <c r="E147" s="7" t="s">
        <v>12</v>
      </c>
      <c r="F147" s="7" t="s">
        <v>12</v>
      </c>
      <c r="G147" s="7"/>
      <c r="H147" s="7"/>
      <c r="I147" s="7"/>
      <c r="J147" s="7"/>
      <c r="K147" s="7"/>
      <c r="L147" s="7"/>
    </row>
    <row r="148" spans="1:12" x14ac:dyDescent="0.25">
      <c r="A148" s="14" t="s">
        <v>95</v>
      </c>
      <c r="B148" s="14" t="s">
        <v>96</v>
      </c>
      <c r="C148" s="7" t="s">
        <v>24</v>
      </c>
      <c r="D148" s="7"/>
      <c r="E148" s="7" t="s">
        <v>12</v>
      </c>
      <c r="F148" s="7" t="s">
        <v>12</v>
      </c>
      <c r="G148" s="7"/>
      <c r="H148" s="7"/>
      <c r="I148" s="7"/>
      <c r="J148" s="7"/>
      <c r="K148" s="7"/>
      <c r="L148" s="7"/>
    </row>
    <row r="149" spans="1:12" x14ac:dyDescent="0.25">
      <c r="A149" s="14"/>
      <c r="B149" s="14"/>
      <c r="C149" s="7" t="s">
        <v>25</v>
      </c>
      <c r="D149" s="7" t="s">
        <v>1</v>
      </c>
      <c r="E149" s="15">
        <v>5557829.7999999998</v>
      </c>
      <c r="F149" s="15">
        <v>5557829.7999999998</v>
      </c>
      <c r="G149" s="7" t="s">
        <v>6</v>
      </c>
      <c r="H149" s="15"/>
      <c r="I149" s="15"/>
      <c r="J149" s="7" t="s">
        <v>164</v>
      </c>
      <c r="K149" s="15">
        <f>E149*H149</f>
        <v>0</v>
      </c>
      <c r="L149" s="15">
        <f>F149*I149</f>
        <v>0</v>
      </c>
    </row>
    <row r="150" spans="1:12" x14ac:dyDescent="0.25">
      <c r="A150" s="14"/>
      <c r="B150" s="14"/>
      <c r="C150" s="7" t="s">
        <v>28</v>
      </c>
      <c r="D150" s="7"/>
      <c r="E150" s="7" t="s">
        <v>12</v>
      </c>
      <c r="F150" s="7" t="s">
        <v>12</v>
      </c>
      <c r="G150" s="7"/>
      <c r="H150" s="7"/>
      <c r="I150" s="7"/>
      <c r="J150" s="7"/>
      <c r="K150" s="7"/>
      <c r="L150" s="7"/>
    </row>
    <row r="151" spans="1:12" ht="28.5" x14ac:dyDescent="0.25">
      <c r="A151" s="14"/>
      <c r="B151" s="14"/>
      <c r="C151" s="7" t="s">
        <v>29</v>
      </c>
      <c r="D151" s="7"/>
      <c r="E151" s="7" t="s">
        <v>12</v>
      </c>
      <c r="F151" s="7" t="s">
        <v>12</v>
      </c>
      <c r="G151" s="7"/>
      <c r="H151" s="7"/>
      <c r="I151" s="7"/>
      <c r="J151" s="7"/>
      <c r="K151" s="7"/>
      <c r="L151" s="7"/>
    </row>
    <row r="152" spans="1:12" x14ac:dyDescent="0.25">
      <c r="A152" s="14" t="s">
        <v>97</v>
      </c>
      <c r="B152" s="14" t="s">
        <v>98</v>
      </c>
      <c r="C152" s="7" t="s">
        <v>24</v>
      </c>
      <c r="D152" s="7"/>
      <c r="E152" s="7" t="s">
        <v>12</v>
      </c>
      <c r="F152" s="7" t="s">
        <v>12</v>
      </c>
      <c r="G152" s="7"/>
      <c r="H152" s="7"/>
      <c r="I152" s="7"/>
      <c r="J152" s="7"/>
      <c r="K152" s="7"/>
      <c r="L152" s="7"/>
    </row>
    <row r="153" spans="1:12" x14ac:dyDescent="0.25">
      <c r="A153" s="14"/>
      <c r="B153" s="14"/>
      <c r="C153" s="7" t="s">
        <v>25</v>
      </c>
      <c r="D153" s="7" t="s">
        <v>1</v>
      </c>
      <c r="E153" s="15">
        <v>3568855.2</v>
      </c>
      <c r="F153" s="15">
        <v>3568855.2</v>
      </c>
      <c r="G153" s="7" t="s">
        <v>6</v>
      </c>
      <c r="H153" s="15"/>
      <c r="I153" s="15"/>
      <c r="J153" s="7" t="s">
        <v>164</v>
      </c>
      <c r="K153" s="15">
        <f>E153*H153</f>
        <v>0</v>
      </c>
      <c r="L153" s="15">
        <f>F153*I153</f>
        <v>0</v>
      </c>
    </row>
    <row r="154" spans="1:12" x14ac:dyDescent="0.25">
      <c r="A154" s="14"/>
      <c r="B154" s="14"/>
      <c r="C154" s="7" t="s">
        <v>28</v>
      </c>
      <c r="D154" s="7"/>
      <c r="E154" s="7" t="s">
        <v>12</v>
      </c>
      <c r="F154" s="7" t="s">
        <v>12</v>
      </c>
      <c r="G154" s="7"/>
      <c r="H154" s="7"/>
      <c r="I154" s="7"/>
      <c r="J154" s="7"/>
      <c r="K154" s="7"/>
      <c r="L154" s="7"/>
    </row>
    <row r="155" spans="1:12" ht="28.5" x14ac:dyDescent="0.25">
      <c r="A155" s="14"/>
      <c r="B155" s="14"/>
      <c r="C155" s="7" t="s">
        <v>29</v>
      </c>
      <c r="D155" s="7"/>
      <c r="E155" s="7" t="s">
        <v>12</v>
      </c>
      <c r="F155" s="7" t="s">
        <v>12</v>
      </c>
      <c r="G155" s="7"/>
      <c r="H155" s="7"/>
      <c r="I155" s="7"/>
      <c r="J155" s="7"/>
      <c r="K155" s="7"/>
      <c r="L155" s="7"/>
    </row>
    <row r="156" spans="1:12" x14ac:dyDescent="0.25">
      <c r="A156" s="14" t="s">
        <v>99</v>
      </c>
      <c r="B156" s="14" t="s">
        <v>100</v>
      </c>
      <c r="C156" s="7" t="s">
        <v>24</v>
      </c>
      <c r="D156" s="7" t="s">
        <v>1</v>
      </c>
      <c r="E156" s="15">
        <v>6619258.4000000004</v>
      </c>
      <c r="F156" s="7" t="s">
        <v>12</v>
      </c>
      <c r="G156" s="7" t="s">
        <v>6</v>
      </c>
      <c r="H156" s="15"/>
      <c r="I156" s="7"/>
      <c r="J156" s="7" t="s">
        <v>164</v>
      </c>
      <c r="K156" s="15">
        <f t="shared" ref="K156:K157" si="13">E156*H156</f>
        <v>0</v>
      </c>
      <c r="L156" s="7"/>
    </row>
    <row r="157" spans="1:12" x14ac:dyDescent="0.25">
      <c r="A157" s="14"/>
      <c r="B157" s="14"/>
      <c r="C157" s="7" t="s">
        <v>25</v>
      </c>
      <c r="D157" s="7" t="s">
        <v>1</v>
      </c>
      <c r="E157" s="15">
        <v>5561995</v>
      </c>
      <c r="F157" s="7" t="s">
        <v>12</v>
      </c>
      <c r="G157" s="7" t="s">
        <v>6</v>
      </c>
      <c r="H157" s="15"/>
      <c r="I157" s="7"/>
      <c r="J157" s="7" t="s">
        <v>164</v>
      </c>
      <c r="K157" s="15">
        <f t="shared" si="13"/>
        <v>0</v>
      </c>
      <c r="L157" s="7"/>
    </row>
    <row r="158" spans="1:12" x14ac:dyDescent="0.25">
      <c r="A158" s="14"/>
      <c r="B158" s="14"/>
      <c r="C158" s="7" t="s">
        <v>28</v>
      </c>
      <c r="D158" s="7"/>
      <c r="E158" s="7" t="s">
        <v>12</v>
      </c>
      <c r="F158" s="7" t="s">
        <v>12</v>
      </c>
      <c r="G158" s="7"/>
      <c r="H158" s="7"/>
      <c r="I158" s="7"/>
      <c r="J158" s="7"/>
      <c r="K158" s="7"/>
      <c r="L158" s="7"/>
    </row>
    <row r="159" spans="1:12" ht="28.5" x14ac:dyDescent="0.25">
      <c r="A159" s="14"/>
      <c r="B159" s="14"/>
      <c r="C159" s="7" t="s">
        <v>29</v>
      </c>
      <c r="D159" s="7"/>
      <c r="E159" s="7" t="s">
        <v>12</v>
      </c>
      <c r="F159" s="7" t="s">
        <v>12</v>
      </c>
      <c r="G159" s="7"/>
      <c r="H159" s="7"/>
      <c r="I159" s="7"/>
      <c r="J159" s="7"/>
      <c r="K159" s="7"/>
      <c r="L159" s="7"/>
    </row>
    <row r="160" spans="1:12" x14ac:dyDescent="0.25">
      <c r="A160" s="14" t="s">
        <v>101</v>
      </c>
      <c r="B160" s="14" t="s">
        <v>102</v>
      </c>
      <c r="C160" s="7" t="s">
        <v>24</v>
      </c>
      <c r="D160" s="7" t="s">
        <v>1</v>
      </c>
      <c r="E160" s="15">
        <v>5680723.7000000002</v>
      </c>
      <c r="F160" s="7" t="s">
        <v>12</v>
      </c>
      <c r="G160" s="7" t="s">
        <v>6</v>
      </c>
      <c r="H160" s="15"/>
      <c r="I160" s="7"/>
      <c r="J160" s="7" t="s">
        <v>164</v>
      </c>
      <c r="K160" s="15">
        <f t="shared" ref="K160:K161" si="14">E160*H160</f>
        <v>0</v>
      </c>
      <c r="L160" s="7"/>
    </row>
    <row r="161" spans="1:12" x14ac:dyDescent="0.25">
      <c r="A161" s="14"/>
      <c r="B161" s="14"/>
      <c r="C161" s="7" t="s">
        <v>25</v>
      </c>
      <c r="D161" s="7" t="s">
        <v>1</v>
      </c>
      <c r="E161" s="15">
        <v>5405366.2000000002</v>
      </c>
      <c r="F161" s="7" t="s">
        <v>12</v>
      </c>
      <c r="G161" s="7" t="s">
        <v>6</v>
      </c>
      <c r="H161" s="15"/>
      <c r="I161" s="7"/>
      <c r="J161" s="7" t="s">
        <v>164</v>
      </c>
      <c r="K161" s="15">
        <f t="shared" si="14"/>
        <v>0</v>
      </c>
      <c r="L161" s="7"/>
    </row>
    <row r="162" spans="1:12" x14ac:dyDescent="0.25">
      <c r="A162" s="14"/>
      <c r="B162" s="14"/>
      <c r="C162" s="7" t="s">
        <v>28</v>
      </c>
      <c r="D162" s="7"/>
      <c r="E162" s="7" t="s">
        <v>12</v>
      </c>
      <c r="F162" s="7" t="s">
        <v>12</v>
      </c>
      <c r="G162" s="7"/>
      <c r="H162" s="7"/>
      <c r="I162" s="7"/>
      <c r="J162" s="7"/>
      <c r="K162" s="7"/>
      <c r="L162" s="7"/>
    </row>
    <row r="163" spans="1:12" ht="28.5" x14ac:dyDescent="0.25">
      <c r="A163" s="14"/>
      <c r="B163" s="14"/>
      <c r="C163" s="7" t="s">
        <v>29</v>
      </c>
      <c r="D163" s="7"/>
      <c r="E163" s="7" t="s">
        <v>12</v>
      </c>
      <c r="F163" s="7" t="s">
        <v>12</v>
      </c>
      <c r="G163" s="7"/>
      <c r="H163" s="7"/>
      <c r="I163" s="7"/>
      <c r="J163" s="7"/>
      <c r="K163" s="7"/>
      <c r="L163" s="7"/>
    </row>
    <row r="164" spans="1:12" x14ac:dyDescent="0.25">
      <c r="A164" s="14" t="s">
        <v>103</v>
      </c>
      <c r="B164" s="14" t="s">
        <v>104</v>
      </c>
      <c r="C164" s="7" t="s">
        <v>24</v>
      </c>
      <c r="D164" s="7"/>
      <c r="E164" s="7" t="s">
        <v>12</v>
      </c>
      <c r="F164" s="7" t="s">
        <v>12</v>
      </c>
      <c r="G164" s="7"/>
      <c r="H164" s="7"/>
      <c r="I164" s="7"/>
      <c r="J164" s="7"/>
      <c r="K164" s="7"/>
      <c r="L164" s="7"/>
    </row>
    <row r="165" spans="1:12" x14ac:dyDescent="0.25">
      <c r="A165" s="14"/>
      <c r="B165" s="14"/>
      <c r="C165" s="7" t="s">
        <v>25</v>
      </c>
      <c r="D165" s="7" t="s">
        <v>13</v>
      </c>
      <c r="E165" s="15">
        <v>1699814.1</v>
      </c>
      <c r="F165" s="15">
        <v>1629731.7</v>
      </c>
      <c r="G165" s="7" t="s">
        <v>162</v>
      </c>
      <c r="H165" s="15"/>
      <c r="I165" s="15"/>
      <c r="J165" s="7" t="s">
        <v>164</v>
      </c>
      <c r="K165" s="15">
        <f>E165*H165</f>
        <v>0</v>
      </c>
      <c r="L165" s="15">
        <f>F165*I165</f>
        <v>0</v>
      </c>
    </row>
    <row r="166" spans="1:12" x14ac:dyDescent="0.25">
      <c r="A166" s="14"/>
      <c r="B166" s="14"/>
      <c r="C166" s="7" t="s">
        <v>28</v>
      </c>
      <c r="D166" s="7"/>
      <c r="E166" s="7" t="s">
        <v>12</v>
      </c>
      <c r="F166" s="7" t="s">
        <v>12</v>
      </c>
      <c r="G166" s="7"/>
      <c r="H166" s="7"/>
      <c r="I166" s="7"/>
      <c r="J166" s="7"/>
      <c r="K166" s="7"/>
      <c r="L166" s="7"/>
    </row>
    <row r="167" spans="1:12" ht="28.5" x14ac:dyDescent="0.25">
      <c r="A167" s="14"/>
      <c r="B167" s="14"/>
      <c r="C167" s="7" t="s">
        <v>29</v>
      </c>
      <c r="D167" s="7"/>
      <c r="E167" s="7" t="s">
        <v>12</v>
      </c>
      <c r="F167" s="7" t="s">
        <v>12</v>
      </c>
      <c r="G167" s="7"/>
      <c r="H167" s="7"/>
      <c r="I167" s="7"/>
      <c r="J167" s="7"/>
      <c r="K167" s="7"/>
      <c r="L167" s="7"/>
    </row>
    <row r="168" spans="1:12" x14ac:dyDescent="0.25">
      <c r="A168" s="14" t="s">
        <v>105</v>
      </c>
      <c r="B168" s="14" t="s">
        <v>106</v>
      </c>
      <c r="C168" s="7" t="s">
        <v>24</v>
      </c>
      <c r="D168" s="7"/>
      <c r="E168" s="7" t="s">
        <v>12</v>
      </c>
      <c r="F168" s="7" t="s">
        <v>12</v>
      </c>
      <c r="G168" s="7"/>
      <c r="H168" s="7"/>
      <c r="I168" s="7"/>
      <c r="J168" s="7"/>
      <c r="K168" s="7"/>
      <c r="L168" s="7"/>
    </row>
    <row r="169" spans="1:12" x14ac:dyDescent="0.25">
      <c r="A169" s="14"/>
      <c r="B169" s="14"/>
      <c r="C169" s="7" t="s">
        <v>25</v>
      </c>
      <c r="D169" s="7"/>
      <c r="E169" s="7" t="s">
        <v>12</v>
      </c>
      <c r="F169" s="7" t="s">
        <v>12</v>
      </c>
      <c r="G169" s="7"/>
      <c r="H169" s="7"/>
      <c r="I169" s="7"/>
      <c r="J169" s="7"/>
      <c r="K169" s="7"/>
      <c r="L169" s="7"/>
    </row>
    <row r="170" spans="1:12" x14ac:dyDescent="0.25">
      <c r="A170" s="14"/>
      <c r="B170" s="14"/>
      <c r="C170" s="7" t="s">
        <v>28</v>
      </c>
      <c r="D170" s="7" t="s">
        <v>13</v>
      </c>
      <c r="E170" s="15">
        <v>4205759.5999999996</v>
      </c>
      <c r="F170" s="15">
        <v>4205759.5999999996</v>
      </c>
      <c r="G170" s="7" t="s">
        <v>162</v>
      </c>
      <c r="H170" s="15"/>
      <c r="I170" s="15"/>
      <c r="J170" s="7" t="s">
        <v>164</v>
      </c>
      <c r="K170" s="15">
        <f>E170*H170</f>
        <v>0</v>
      </c>
      <c r="L170" s="15">
        <f>F170*I170</f>
        <v>0</v>
      </c>
    </row>
    <row r="171" spans="1:12" ht="28.5" x14ac:dyDescent="0.25">
      <c r="A171" s="14"/>
      <c r="B171" s="14"/>
      <c r="C171" s="7" t="s">
        <v>29</v>
      </c>
      <c r="D171" s="7"/>
      <c r="E171" s="7" t="s">
        <v>12</v>
      </c>
      <c r="F171" s="7" t="s">
        <v>12</v>
      </c>
      <c r="G171" s="7"/>
      <c r="H171" s="7"/>
      <c r="I171" s="7"/>
      <c r="J171" s="7"/>
      <c r="K171" s="7"/>
      <c r="L171" s="7"/>
    </row>
    <row r="172" spans="1:12" x14ac:dyDescent="0.25">
      <c r="A172" s="14" t="s">
        <v>107</v>
      </c>
      <c r="B172" s="14" t="s">
        <v>108</v>
      </c>
      <c r="C172" s="7" t="s">
        <v>24</v>
      </c>
      <c r="D172" s="7"/>
      <c r="E172" s="7" t="s">
        <v>12</v>
      </c>
      <c r="F172" s="7" t="s">
        <v>12</v>
      </c>
      <c r="G172" s="7"/>
      <c r="H172" s="7"/>
      <c r="I172" s="7"/>
      <c r="J172" s="7"/>
      <c r="K172" s="7"/>
      <c r="L172" s="7"/>
    </row>
    <row r="173" spans="1:12" x14ac:dyDescent="0.25">
      <c r="A173" s="14"/>
      <c r="B173" s="14"/>
      <c r="C173" s="7" t="s">
        <v>25</v>
      </c>
      <c r="D173" s="7"/>
      <c r="E173" s="7" t="s">
        <v>12</v>
      </c>
      <c r="F173" s="7" t="s">
        <v>12</v>
      </c>
      <c r="G173" s="7"/>
      <c r="H173" s="7"/>
      <c r="I173" s="7"/>
      <c r="J173" s="7"/>
      <c r="K173" s="7"/>
      <c r="L173" s="7"/>
    </row>
    <row r="174" spans="1:12" x14ac:dyDescent="0.25">
      <c r="A174" s="14"/>
      <c r="B174" s="14"/>
      <c r="C174" s="7" t="s">
        <v>28</v>
      </c>
      <c r="D174" s="7"/>
      <c r="E174" s="7" t="s">
        <v>12</v>
      </c>
      <c r="F174" s="7" t="s">
        <v>12</v>
      </c>
      <c r="G174" s="7"/>
      <c r="H174" s="7"/>
      <c r="I174" s="7"/>
      <c r="J174" s="7"/>
      <c r="K174" s="7"/>
      <c r="L174" s="7"/>
    </row>
    <row r="175" spans="1:12" ht="28.5" x14ac:dyDescent="0.25">
      <c r="A175" s="14"/>
      <c r="B175" s="14"/>
      <c r="C175" s="7" t="s">
        <v>29</v>
      </c>
      <c r="D175" s="7"/>
      <c r="E175" s="7" t="s">
        <v>12</v>
      </c>
      <c r="F175" s="7" t="s">
        <v>12</v>
      </c>
      <c r="G175" s="7"/>
      <c r="H175" s="7"/>
      <c r="I175" s="7"/>
      <c r="J175" s="7"/>
      <c r="K175" s="7"/>
      <c r="L175" s="7"/>
    </row>
    <row r="176" spans="1:12" x14ac:dyDescent="0.25">
      <c r="A176" s="14" t="s">
        <v>109</v>
      </c>
      <c r="B176" s="14" t="s">
        <v>110</v>
      </c>
      <c r="C176" s="7" t="s">
        <v>24</v>
      </c>
      <c r="D176" s="7" t="s">
        <v>13</v>
      </c>
      <c r="E176" s="15">
        <v>34711.1</v>
      </c>
      <c r="F176" s="7" t="s">
        <v>12</v>
      </c>
      <c r="G176" s="7" t="s">
        <v>162</v>
      </c>
      <c r="H176" s="15"/>
      <c r="I176" s="7"/>
      <c r="J176" s="7" t="s">
        <v>164</v>
      </c>
      <c r="K176" s="15">
        <f t="shared" ref="K176:K177" si="15">E176*H176</f>
        <v>0</v>
      </c>
      <c r="L176" s="7"/>
    </row>
    <row r="177" spans="1:12" x14ac:dyDescent="0.25">
      <c r="A177" s="14"/>
      <c r="B177" s="14"/>
      <c r="C177" s="7" t="s">
        <v>25</v>
      </c>
      <c r="D177" s="7" t="s">
        <v>13</v>
      </c>
      <c r="E177" s="15">
        <v>159606</v>
      </c>
      <c r="F177" s="15">
        <v>123130</v>
      </c>
      <c r="G177" s="7" t="s">
        <v>162</v>
      </c>
      <c r="H177" s="15"/>
      <c r="I177" s="15"/>
      <c r="J177" s="7" t="s">
        <v>164</v>
      </c>
      <c r="K177" s="15">
        <f t="shared" si="15"/>
        <v>0</v>
      </c>
      <c r="L177" s="15">
        <f t="shared" ref="L177" si="16">F177*I177</f>
        <v>0</v>
      </c>
    </row>
    <row r="178" spans="1:12" x14ac:dyDescent="0.25">
      <c r="A178" s="14"/>
      <c r="B178" s="14"/>
      <c r="C178" s="7" t="s">
        <v>28</v>
      </c>
      <c r="D178" s="7"/>
      <c r="E178" s="7" t="s">
        <v>12</v>
      </c>
      <c r="F178" s="7" t="s">
        <v>12</v>
      </c>
      <c r="G178" s="7"/>
      <c r="H178" s="7"/>
      <c r="I178" s="7"/>
      <c r="J178" s="7"/>
      <c r="K178" s="7"/>
      <c r="L178" s="7"/>
    </row>
    <row r="179" spans="1:12" ht="28.5" x14ac:dyDescent="0.25">
      <c r="A179" s="14"/>
      <c r="B179" s="14"/>
      <c r="C179" s="7" t="s">
        <v>29</v>
      </c>
      <c r="D179" s="7"/>
      <c r="E179" s="7" t="s">
        <v>12</v>
      </c>
      <c r="F179" s="7" t="s">
        <v>12</v>
      </c>
      <c r="G179" s="7"/>
      <c r="H179" s="7"/>
      <c r="I179" s="7"/>
      <c r="J179" s="7"/>
      <c r="K179" s="7"/>
      <c r="L179" s="7"/>
    </row>
    <row r="180" spans="1:12" x14ac:dyDescent="0.25">
      <c r="A180" s="14" t="s">
        <v>111</v>
      </c>
      <c r="B180" s="14" t="s">
        <v>112</v>
      </c>
      <c r="C180" s="7" t="s">
        <v>24</v>
      </c>
      <c r="D180" s="7"/>
      <c r="E180" s="7" t="s">
        <v>12</v>
      </c>
      <c r="F180" s="7" t="s">
        <v>12</v>
      </c>
      <c r="G180" s="7"/>
      <c r="H180" s="7"/>
      <c r="I180" s="7"/>
      <c r="J180" s="7"/>
      <c r="K180" s="7"/>
      <c r="L180" s="7"/>
    </row>
    <row r="181" spans="1:12" x14ac:dyDescent="0.25">
      <c r="A181" s="14"/>
      <c r="B181" s="14"/>
      <c r="C181" s="7" t="s">
        <v>25</v>
      </c>
      <c r="D181" s="7"/>
      <c r="E181" s="7" t="s">
        <v>12</v>
      </c>
      <c r="F181" s="7" t="s">
        <v>12</v>
      </c>
      <c r="G181" s="7"/>
      <c r="H181" s="7"/>
      <c r="I181" s="7"/>
      <c r="J181" s="7"/>
      <c r="K181" s="7"/>
      <c r="L181" s="7"/>
    </row>
    <row r="182" spans="1:12" x14ac:dyDescent="0.25">
      <c r="A182" s="14"/>
      <c r="B182" s="14"/>
      <c r="C182" s="7" t="s">
        <v>28</v>
      </c>
      <c r="D182" s="7" t="s">
        <v>13</v>
      </c>
      <c r="E182" s="15">
        <v>3161697</v>
      </c>
      <c r="F182" s="15">
        <v>3161697</v>
      </c>
      <c r="G182" s="7" t="s">
        <v>162</v>
      </c>
      <c r="H182" s="15"/>
      <c r="I182" s="15"/>
      <c r="J182" s="7" t="s">
        <v>164</v>
      </c>
      <c r="K182" s="15">
        <f>E182*H182</f>
        <v>0</v>
      </c>
      <c r="L182" s="15">
        <f>F182*I182</f>
        <v>0</v>
      </c>
    </row>
    <row r="183" spans="1:12" ht="28.5" x14ac:dyDescent="0.25">
      <c r="A183" s="14"/>
      <c r="B183" s="14"/>
      <c r="C183" s="7" t="s">
        <v>29</v>
      </c>
      <c r="D183" s="7"/>
      <c r="E183" s="7" t="s">
        <v>12</v>
      </c>
      <c r="F183" s="7" t="s">
        <v>12</v>
      </c>
      <c r="G183" s="7"/>
      <c r="H183" s="7"/>
      <c r="I183" s="7"/>
      <c r="J183" s="7"/>
      <c r="K183" s="7"/>
      <c r="L183" s="7"/>
    </row>
    <row r="184" spans="1:12" x14ac:dyDescent="0.25">
      <c r="A184" s="14" t="s">
        <v>113</v>
      </c>
      <c r="B184" s="14" t="s">
        <v>114</v>
      </c>
      <c r="C184" s="7" t="s">
        <v>115</v>
      </c>
      <c r="D184" s="7" t="s">
        <v>0</v>
      </c>
      <c r="E184" s="15">
        <v>18551</v>
      </c>
      <c r="F184" s="15">
        <v>20970</v>
      </c>
      <c r="G184" s="7" t="s">
        <v>5</v>
      </c>
      <c r="H184" s="15"/>
      <c r="I184" s="15"/>
      <c r="J184" s="7" t="s">
        <v>164</v>
      </c>
      <c r="K184" s="15">
        <f>E184*H184</f>
        <v>0</v>
      </c>
      <c r="L184" s="15">
        <f>F184*I184</f>
        <v>0</v>
      </c>
    </row>
    <row r="185" spans="1:12" ht="27" customHeight="1" x14ac:dyDescent="0.25">
      <c r="A185" s="14"/>
      <c r="B185" s="14"/>
      <c r="C185" s="7" t="s">
        <v>116</v>
      </c>
      <c r="D185" s="7"/>
      <c r="E185" s="7" t="s">
        <v>12</v>
      </c>
      <c r="F185" s="7" t="s">
        <v>12</v>
      </c>
      <c r="G185" s="7"/>
      <c r="H185" s="7"/>
      <c r="I185" s="7"/>
      <c r="J185" s="7"/>
      <c r="K185" s="7"/>
      <c r="L185" s="7"/>
    </row>
    <row r="186" spans="1:12" x14ac:dyDescent="0.25">
      <c r="A186" s="14" t="s">
        <v>117</v>
      </c>
      <c r="B186" s="14" t="s">
        <v>118</v>
      </c>
      <c r="C186" s="7" t="s">
        <v>115</v>
      </c>
      <c r="D186" s="7" t="s">
        <v>0</v>
      </c>
      <c r="E186" s="15">
        <v>13920.4</v>
      </c>
      <c r="F186" s="15">
        <v>13564.8</v>
      </c>
      <c r="G186" s="7" t="s">
        <v>5</v>
      </c>
      <c r="H186" s="15"/>
      <c r="I186" s="15"/>
      <c r="J186" s="7" t="s">
        <v>164</v>
      </c>
      <c r="K186" s="15">
        <f>E186*H186</f>
        <v>0</v>
      </c>
      <c r="L186" s="15">
        <f>F186*I186</f>
        <v>0</v>
      </c>
    </row>
    <row r="187" spans="1:12" ht="30" customHeight="1" x14ac:dyDescent="0.25">
      <c r="A187" s="14"/>
      <c r="B187" s="14"/>
      <c r="C187" s="7" t="s">
        <v>116</v>
      </c>
      <c r="D187" s="7"/>
      <c r="E187" s="7" t="s">
        <v>12</v>
      </c>
      <c r="F187" s="7" t="s">
        <v>12</v>
      </c>
      <c r="G187" s="7"/>
      <c r="H187" s="7"/>
      <c r="I187" s="7"/>
      <c r="J187" s="7"/>
      <c r="K187" s="7"/>
      <c r="L187" s="7"/>
    </row>
    <row r="188" spans="1:12" x14ac:dyDescent="0.25">
      <c r="A188" s="14" t="s">
        <v>119</v>
      </c>
      <c r="B188" s="14" t="s">
        <v>120</v>
      </c>
      <c r="C188" s="7" t="s">
        <v>115</v>
      </c>
      <c r="D188" s="7" t="s">
        <v>0</v>
      </c>
      <c r="E188" s="15">
        <v>5466.1</v>
      </c>
      <c r="F188" s="15">
        <v>3773.3</v>
      </c>
      <c r="G188" s="7" t="s">
        <v>5</v>
      </c>
      <c r="H188" s="15"/>
      <c r="I188" s="15"/>
      <c r="J188" s="7" t="s">
        <v>164</v>
      </c>
      <c r="K188" s="15">
        <f>E188*H188</f>
        <v>0</v>
      </c>
      <c r="L188" s="15">
        <f>F188*I188</f>
        <v>0</v>
      </c>
    </row>
    <row r="189" spans="1:12" x14ac:dyDescent="0.25">
      <c r="A189" s="14"/>
      <c r="B189" s="14"/>
      <c r="C189" s="7" t="s">
        <v>116</v>
      </c>
      <c r="D189" s="7"/>
      <c r="E189" s="7" t="s">
        <v>12</v>
      </c>
      <c r="F189" s="7" t="s">
        <v>12</v>
      </c>
      <c r="G189" s="7"/>
      <c r="H189" s="7"/>
      <c r="I189" s="7"/>
      <c r="J189" s="7"/>
      <c r="K189" s="7"/>
      <c r="L189" s="7"/>
    </row>
    <row r="190" spans="1:12" x14ac:dyDescent="0.25">
      <c r="A190" s="14" t="s">
        <v>121</v>
      </c>
      <c r="B190" s="14" t="s">
        <v>122</v>
      </c>
      <c r="C190" s="7" t="s">
        <v>115</v>
      </c>
      <c r="D190" s="7" t="s">
        <v>0</v>
      </c>
      <c r="E190" s="15">
        <v>3411</v>
      </c>
      <c r="F190" s="15">
        <v>3411</v>
      </c>
      <c r="G190" s="7" t="s">
        <v>5</v>
      </c>
      <c r="H190" s="15"/>
      <c r="I190" s="15"/>
      <c r="J190" s="7" t="s">
        <v>164</v>
      </c>
      <c r="K190" s="15">
        <f>E190*H190</f>
        <v>0</v>
      </c>
      <c r="L190" s="15">
        <f>F190*I190</f>
        <v>0</v>
      </c>
    </row>
    <row r="191" spans="1:12" x14ac:dyDescent="0.25">
      <c r="A191" s="14"/>
      <c r="B191" s="14"/>
      <c r="C191" s="7" t="s">
        <v>116</v>
      </c>
      <c r="D191" s="7"/>
      <c r="E191" s="7" t="s">
        <v>12</v>
      </c>
      <c r="F191" s="7" t="s">
        <v>12</v>
      </c>
      <c r="G191" s="7"/>
      <c r="H191" s="7"/>
      <c r="I191" s="7"/>
      <c r="J191" s="7"/>
      <c r="K191" s="7"/>
      <c r="L191" s="7"/>
    </row>
    <row r="192" spans="1:12" x14ac:dyDescent="0.25">
      <c r="A192" s="14" t="s">
        <v>123</v>
      </c>
      <c r="B192" s="14" t="s">
        <v>124</v>
      </c>
      <c r="C192" s="7" t="s">
        <v>115</v>
      </c>
      <c r="D192" s="7" t="s">
        <v>0</v>
      </c>
      <c r="E192" s="15">
        <v>3418.1</v>
      </c>
      <c r="F192" s="15">
        <v>3418.1</v>
      </c>
      <c r="G192" s="7" t="s">
        <v>5</v>
      </c>
      <c r="H192" s="15"/>
      <c r="I192" s="15"/>
      <c r="J192" s="7" t="s">
        <v>164</v>
      </c>
      <c r="K192" s="15">
        <f>E192*H192</f>
        <v>0</v>
      </c>
      <c r="L192" s="15">
        <f>F192*I192</f>
        <v>0</v>
      </c>
    </row>
    <row r="193" spans="1:12" x14ac:dyDescent="0.25">
      <c r="A193" s="14"/>
      <c r="B193" s="14"/>
      <c r="C193" s="7" t="s">
        <v>116</v>
      </c>
      <c r="D193" s="7"/>
      <c r="E193" s="7" t="s">
        <v>12</v>
      </c>
      <c r="F193" s="7" t="s">
        <v>12</v>
      </c>
      <c r="G193" s="7"/>
      <c r="H193" s="7"/>
      <c r="I193" s="7"/>
      <c r="J193" s="7"/>
      <c r="K193" s="7"/>
      <c r="L193" s="7"/>
    </row>
    <row r="194" spans="1:12" x14ac:dyDescent="0.25">
      <c r="A194" s="14" t="s">
        <v>125</v>
      </c>
      <c r="B194" s="14" t="s">
        <v>126</v>
      </c>
      <c r="C194" s="7" t="s">
        <v>115</v>
      </c>
      <c r="D194" s="7" t="s">
        <v>0</v>
      </c>
      <c r="E194" s="15">
        <v>2208.9</v>
      </c>
      <c r="F194" s="15">
        <v>2208.9</v>
      </c>
      <c r="G194" s="7" t="s">
        <v>5</v>
      </c>
      <c r="H194" s="15"/>
      <c r="I194" s="15"/>
      <c r="J194" s="7" t="s">
        <v>164</v>
      </c>
      <c r="K194" s="15">
        <f>E194*H194</f>
        <v>0</v>
      </c>
      <c r="L194" s="15">
        <f>F194*I194</f>
        <v>0</v>
      </c>
    </row>
    <row r="195" spans="1:12" ht="22.5" customHeight="1" x14ac:dyDescent="0.25">
      <c r="A195" s="14"/>
      <c r="B195" s="14"/>
      <c r="C195" s="7" t="s">
        <v>116</v>
      </c>
      <c r="D195" s="7"/>
      <c r="E195" s="7" t="s">
        <v>12</v>
      </c>
      <c r="F195" s="7" t="s">
        <v>12</v>
      </c>
      <c r="G195" s="7"/>
      <c r="H195" s="7"/>
      <c r="I195" s="7"/>
      <c r="J195" s="7"/>
      <c r="K195" s="7"/>
      <c r="L195" s="7"/>
    </row>
    <row r="196" spans="1:12" x14ac:dyDescent="0.25">
      <c r="A196" s="14" t="s">
        <v>127</v>
      </c>
      <c r="B196" s="14" t="s">
        <v>128</v>
      </c>
      <c r="C196" s="7" t="s">
        <v>115</v>
      </c>
      <c r="D196" s="7"/>
      <c r="E196" s="7" t="s">
        <v>12</v>
      </c>
      <c r="F196" s="7" t="s">
        <v>12</v>
      </c>
      <c r="G196" s="7"/>
      <c r="H196" s="7"/>
      <c r="I196" s="7"/>
      <c r="J196" s="7"/>
      <c r="K196" s="7"/>
      <c r="L196" s="7"/>
    </row>
    <row r="197" spans="1:12" ht="29.25" customHeight="1" x14ac:dyDescent="0.25">
      <c r="A197" s="14"/>
      <c r="B197" s="14"/>
      <c r="C197" s="7" t="s">
        <v>116</v>
      </c>
      <c r="D197" s="7"/>
      <c r="E197" s="7" t="s">
        <v>12</v>
      </c>
      <c r="F197" s="7" t="s">
        <v>12</v>
      </c>
      <c r="G197" s="7"/>
      <c r="H197" s="7"/>
      <c r="I197" s="7"/>
      <c r="J197" s="7"/>
      <c r="K197" s="7"/>
      <c r="L197" s="7"/>
    </row>
    <row r="198" spans="1:12" x14ac:dyDescent="0.25">
      <c r="A198" s="14" t="s">
        <v>129</v>
      </c>
      <c r="B198" s="14" t="s">
        <v>130</v>
      </c>
      <c r="C198" s="7" t="s">
        <v>115</v>
      </c>
      <c r="D198" s="7"/>
      <c r="E198" s="7" t="s">
        <v>12</v>
      </c>
      <c r="F198" s="7" t="s">
        <v>12</v>
      </c>
      <c r="G198" s="7"/>
      <c r="H198" s="7"/>
      <c r="I198" s="7"/>
      <c r="J198" s="7"/>
      <c r="K198" s="7"/>
      <c r="L198" s="7"/>
    </row>
    <row r="199" spans="1:12" ht="31.5" customHeight="1" x14ac:dyDescent="0.25">
      <c r="A199" s="14"/>
      <c r="B199" s="14"/>
      <c r="C199" s="7" t="s">
        <v>116</v>
      </c>
      <c r="D199" s="7"/>
      <c r="E199" s="7" t="s">
        <v>12</v>
      </c>
      <c r="F199" s="7" t="s">
        <v>12</v>
      </c>
      <c r="G199" s="7"/>
      <c r="H199" s="7"/>
      <c r="I199" s="7"/>
      <c r="J199" s="7"/>
      <c r="K199" s="7"/>
      <c r="L199" s="7"/>
    </row>
    <row r="200" spans="1:12" x14ac:dyDescent="0.25">
      <c r="A200" s="14" t="s">
        <v>131</v>
      </c>
      <c r="B200" s="14" t="s">
        <v>132</v>
      </c>
      <c r="C200" s="7" t="s">
        <v>115</v>
      </c>
      <c r="D200" s="7" t="s">
        <v>0</v>
      </c>
      <c r="E200" s="15">
        <v>17727.099999999999</v>
      </c>
      <c r="F200" s="7" t="s">
        <v>12</v>
      </c>
      <c r="G200" s="7" t="s">
        <v>5</v>
      </c>
      <c r="H200" s="15"/>
      <c r="I200" s="7"/>
      <c r="J200" s="7" t="s">
        <v>164</v>
      </c>
      <c r="K200" s="15">
        <f>E200*H200</f>
        <v>0</v>
      </c>
      <c r="L200" s="7"/>
    </row>
    <row r="201" spans="1:12" ht="26.25" customHeight="1" x14ac:dyDescent="0.25">
      <c r="A201" s="14"/>
      <c r="B201" s="14"/>
      <c r="C201" s="7" t="s">
        <v>116</v>
      </c>
      <c r="D201" s="7"/>
      <c r="E201" s="7" t="s">
        <v>12</v>
      </c>
      <c r="F201" s="7" t="s">
        <v>12</v>
      </c>
      <c r="G201" s="7"/>
      <c r="H201" s="7"/>
      <c r="I201" s="7"/>
      <c r="J201" s="7"/>
      <c r="K201" s="7"/>
      <c r="L201" s="7"/>
    </row>
    <row r="202" spans="1:12" x14ac:dyDescent="0.25">
      <c r="A202" s="14" t="s">
        <v>133</v>
      </c>
      <c r="B202" s="14" t="s">
        <v>134</v>
      </c>
      <c r="C202" s="7" t="s">
        <v>115</v>
      </c>
      <c r="D202" s="7" t="s">
        <v>0</v>
      </c>
      <c r="E202" s="15">
        <v>10684.7</v>
      </c>
      <c r="F202" s="7" t="s">
        <v>12</v>
      </c>
      <c r="G202" s="7" t="s">
        <v>5</v>
      </c>
      <c r="H202" s="15"/>
      <c r="I202" s="7"/>
      <c r="J202" s="7" t="s">
        <v>164</v>
      </c>
      <c r="K202" s="15">
        <f>E202*H202</f>
        <v>0</v>
      </c>
      <c r="L202" s="7"/>
    </row>
    <row r="203" spans="1:12" ht="35.25" customHeight="1" x14ac:dyDescent="0.25">
      <c r="A203" s="14"/>
      <c r="B203" s="14"/>
      <c r="C203" s="7" t="s">
        <v>116</v>
      </c>
      <c r="D203" s="7"/>
      <c r="E203" s="7" t="s">
        <v>12</v>
      </c>
      <c r="F203" s="7" t="s">
        <v>12</v>
      </c>
      <c r="G203" s="7"/>
      <c r="H203" s="7"/>
      <c r="I203" s="7"/>
      <c r="J203" s="7"/>
      <c r="K203" s="7"/>
      <c r="L203" s="7"/>
    </row>
    <row r="204" spans="1:12" x14ac:dyDescent="0.25">
      <c r="A204" s="14" t="s">
        <v>135</v>
      </c>
      <c r="B204" s="14" t="s">
        <v>136</v>
      </c>
      <c r="C204" s="7" t="s">
        <v>115</v>
      </c>
      <c r="D204" s="7" t="s">
        <v>0</v>
      </c>
      <c r="E204" s="15">
        <v>5504.8</v>
      </c>
      <c r="F204" s="7" t="s">
        <v>12</v>
      </c>
      <c r="G204" s="7" t="s">
        <v>5</v>
      </c>
      <c r="H204" s="15"/>
      <c r="I204" s="7"/>
      <c r="J204" s="7" t="s">
        <v>164</v>
      </c>
      <c r="K204" s="15">
        <f>E204*H204</f>
        <v>0</v>
      </c>
      <c r="L204" s="7"/>
    </row>
    <row r="205" spans="1:12" ht="31.5" customHeight="1" x14ac:dyDescent="0.25">
      <c r="A205" s="14"/>
      <c r="B205" s="14"/>
      <c r="C205" s="7" t="s">
        <v>116</v>
      </c>
      <c r="D205" s="7"/>
      <c r="E205" s="7" t="s">
        <v>12</v>
      </c>
      <c r="F205" s="7" t="s">
        <v>12</v>
      </c>
      <c r="G205" s="7"/>
      <c r="H205" s="7"/>
      <c r="I205" s="7"/>
      <c r="J205" s="7"/>
      <c r="K205" s="7"/>
      <c r="L205" s="7"/>
    </row>
    <row r="206" spans="1:12" x14ac:dyDescent="0.25">
      <c r="A206" s="14" t="s">
        <v>137</v>
      </c>
      <c r="B206" s="14" t="s">
        <v>138</v>
      </c>
      <c r="C206" s="7" t="s">
        <v>115</v>
      </c>
      <c r="D206" s="7"/>
      <c r="E206" s="7" t="s">
        <v>12</v>
      </c>
      <c r="F206" s="7" t="s">
        <v>12</v>
      </c>
      <c r="G206" s="7"/>
      <c r="H206" s="7"/>
      <c r="I206" s="7"/>
      <c r="J206" s="7"/>
      <c r="K206" s="7"/>
      <c r="L206" s="7"/>
    </row>
    <row r="207" spans="1:12" ht="27.75" customHeight="1" x14ac:dyDescent="0.25">
      <c r="A207" s="14"/>
      <c r="B207" s="14"/>
      <c r="C207" s="7" t="s">
        <v>116</v>
      </c>
      <c r="D207" s="7"/>
      <c r="E207" s="7" t="s">
        <v>12</v>
      </c>
      <c r="F207" s="7" t="s">
        <v>12</v>
      </c>
      <c r="G207" s="7"/>
      <c r="H207" s="7"/>
      <c r="I207" s="7"/>
      <c r="J207" s="7"/>
      <c r="K207" s="7"/>
      <c r="L207" s="7"/>
    </row>
    <row r="208" spans="1:12" ht="28.5" x14ac:dyDescent="0.25">
      <c r="A208" s="14" t="s">
        <v>139</v>
      </c>
      <c r="B208" s="14" t="s">
        <v>140</v>
      </c>
      <c r="C208" s="7" t="s">
        <v>141</v>
      </c>
      <c r="D208" s="7"/>
      <c r="E208" s="7" t="s">
        <v>12</v>
      </c>
      <c r="F208" s="7" t="s">
        <v>12</v>
      </c>
      <c r="G208" s="7"/>
      <c r="H208" s="7"/>
      <c r="I208" s="7"/>
      <c r="J208" s="7"/>
      <c r="K208" s="7"/>
      <c r="L208" s="7"/>
    </row>
    <row r="209" spans="1:12" ht="28.5" x14ac:dyDescent="0.25">
      <c r="A209" s="14"/>
      <c r="B209" s="14"/>
      <c r="C209" s="7" t="s">
        <v>142</v>
      </c>
      <c r="D209" s="7" t="s">
        <v>161</v>
      </c>
      <c r="E209" s="15">
        <v>18731.400000000001</v>
      </c>
      <c r="F209" s="15">
        <v>18731.400000000001</v>
      </c>
      <c r="G209" s="7" t="s">
        <v>163</v>
      </c>
      <c r="H209" s="15"/>
      <c r="I209" s="15"/>
      <c r="J209" s="7" t="s">
        <v>164</v>
      </c>
      <c r="K209" s="15">
        <f>E209*H209</f>
        <v>0</v>
      </c>
      <c r="L209" s="15">
        <f>F209*I209</f>
        <v>0</v>
      </c>
    </row>
    <row r="210" spans="1:12" x14ac:dyDescent="0.25">
      <c r="A210" s="14"/>
      <c r="B210" s="14"/>
      <c r="C210" s="7" t="s">
        <v>25</v>
      </c>
      <c r="D210" s="7"/>
      <c r="E210" s="7" t="s">
        <v>12</v>
      </c>
      <c r="F210" s="7" t="s">
        <v>12</v>
      </c>
      <c r="G210" s="7"/>
      <c r="H210" s="7"/>
      <c r="I210" s="7"/>
      <c r="J210" s="7"/>
      <c r="K210" s="7"/>
      <c r="L210" s="7"/>
    </row>
    <row r="211" spans="1:12" x14ac:dyDescent="0.25">
      <c r="A211" s="14"/>
      <c r="B211" s="14"/>
      <c r="C211" s="7" t="s">
        <v>28</v>
      </c>
      <c r="D211" s="7"/>
      <c r="E211" s="7" t="s">
        <v>12</v>
      </c>
      <c r="F211" s="7" t="s">
        <v>12</v>
      </c>
      <c r="G211" s="7"/>
      <c r="H211" s="7"/>
      <c r="I211" s="7"/>
      <c r="J211" s="7"/>
      <c r="K211" s="7"/>
      <c r="L211" s="7"/>
    </row>
    <row r="212" spans="1:12" ht="28.5" x14ac:dyDescent="0.25">
      <c r="A212" s="14"/>
      <c r="B212" s="14"/>
      <c r="C212" s="7" t="s">
        <v>29</v>
      </c>
      <c r="D212" s="7"/>
      <c r="E212" s="7" t="s">
        <v>12</v>
      </c>
      <c r="F212" s="7" t="s">
        <v>12</v>
      </c>
      <c r="G212" s="7"/>
      <c r="H212" s="7"/>
      <c r="I212" s="7"/>
      <c r="J212" s="7"/>
      <c r="K212" s="7"/>
      <c r="L212" s="7"/>
    </row>
    <row r="213" spans="1:12" ht="28.5" x14ac:dyDescent="0.25">
      <c r="A213" s="14" t="s">
        <v>143</v>
      </c>
      <c r="B213" s="14" t="s">
        <v>144</v>
      </c>
      <c r="C213" s="7" t="s">
        <v>141</v>
      </c>
      <c r="D213" s="7"/>
      <c r="E213" s="7" t="s">
        <v>12</v>
      </c>
      <c r="F213" s="7" t="s">
        <v>12</v>
      </c>
      <c r="G213" s="7"/>
      <c r="H213" s="7"/>
      <c r="I213" s="7"/>
      <c r="J213" s="7"/>
      <c r="K213" s="7"/>
      <c r="L213" s="7"/>
    </row>
    <row r="214" spans="1:12" ht="28.5" x14ac:dyDescent="0.25">
      <c r="A214" s="14"/>
      <c r="B214" s="14"/>
      <c r="C214" s="7" t="s">
        <v>142</v>
      </c>
      <c r="D214" s="7" t="s">
        <v>161</v>
      </c>
      <c r="E214" s="15">
        <v>27973.200000000001</v>
      </c>
      <c r="F214" s="15">
        <v>27973.200000000001</v>
      </c>
      <c r="G214" s="7" t="s">
        <v>163</v>
      </c>
      <c r="H214" s="15"/>
      <c r="I214" s="15"/>
      <c r="J214" s="7" t="s">
        <v>164</v>
      </c>
      <c r="K214" s="15">
        <f t="shared" ref="K214:K215" si="17">E214*H214</f>
        <v>0</v>
      </c>
      <c r="L214" s="15">
        <f t="shared" ref="L214:L215" si="18">F214*I214</f>
        <v>0</v>
      </c>
    </row>
    <row r="215" spans="1:12" ht="28.5" x14ac:dyDescent="0.25">
      <c r="A215" s="14"/>
      <c r="B215" s="14"/>
      <c r="C215" s="7" t="s">
        <v>25</v>
      </c>
      <c r="D215" s="7" t="s">
        <v>161</v>
      </c>
      <c r="E215" s="15">
        <v>299935.5</v>
      </c>
      <c r="F215" s="15">
        <v>299935.5</v>
      </c>
      <c r="G215" s="7" t="s">
        <v>163</v>
      </c>
      <c r="H215" s="15"/>
      <c r="I215" s="15"/>
      <c r="J215" s="7" t="s">
        <v>164</v>
      </c>
      <c r="K215" s="15">
        <f t="shared" si="17"/>
        <v>0</v>
      </c>
      <c r="L215" s="15">
        <f t="shared" si="18"/>
        <v>0</v>
      </c>
    </row>
    <row r="216" spans="1:12" x14ac:dyDescent="0.25">
      <c r="A216" s="14"/>
      <c r="B216" s="14"/>
      <c r="C216" s="7" t="s">
        <v>28</v>
      </c>
      <c r="D216" s="7"/>
      <c r="E216" s="7" t="s">
        <v>12</v>
      </c>
      <c r="F216" s="7" t="s">
        <v>12</v>
      </c>
      <c r="G216" s="7"/>
      <c r="H216" s="7"/>
      <c r="I216" s="7"/>
      <c r="J216" s="7"/>
      <c r="K216" s="7"/>
      <c r="L216" s="7"/>
    </row>
    <row r="217" spans="1:12" ht="28.5" x14ac:dyDescent="0.25">
      <c r="A217" s="14"/>
      <c r="B217" s="14"/>
      <c r="C217" s="7" t="s">
        <v>29</v>
      </c>
      <c r="D217" s="7"/>
      <c r="E217" s="7" t="s">
        <v>12</v>
      </c>
      <c r="F217" s="7" t="s">
        <v>12</v>
      </c>
      <c r="G217" s="7"/>
      <c r="H217" s="7"/>
      <c r="I217" s="7"/>
      <c r="J217" s="7"/>
      <c r="K217" s="7"/>
      <c r="L217" s="7"/>
    </row>
    <row r="218" spans="1:12" ht="28.5" x14ac:dyDescent="0.25">
      <c r="A218" s="14" t="s">
        <v>145</v>
      </c>
      <c r="B218" s="14" t="s">
        <v>146</v>
      </c>
      <c r="C218" s="7" t="s">
        <v>141</v>
      </c>
      <c r="D218" s="7" t="s">
        <v>161</v>
      </c>
      <c r="E218" s="15">
        <v>34489.9</v>
      </c>
      <c r="F218" s="15">
        <v>34489.9</v>
      </c>
      <c r="G218" s="7" t="s">
        <v>163</v>
      </c>
      <c r="H218" s="15"/>
      <c r="I218" s="15"/>
      <c r="J218" s="7" t="s">
        <v>164</v>
      </c>
      <c r="K218" s="15">
        <f>E218*H218</f>
        <v>0</v>
      </c>
      <c r="L218" s="15">
        <f>F218*I218</f>
        <v>0</v>
      </c>
    </row>
    <row r="219" spans="1:12" ht="28.5" x14ac:dyDescent="0.25">
      <c r="A219" s="14"/>
      <c r="B219" s="14"/>
      <c r="C219" s="7" t="s">
        <v>142</v>
      </c>
      <c r="D219" s="7"/>
      <c r="E219" s="7" t="s">
        <v>12</v>
      </c>
      <c r="F219" s="7" t="s">
        <v>12</v>
      </c>
      <c r="G219" s="7"/>
      <c r="H219" s="7"/>
      <c r="I219" s="7"/>
      <c r="J219" s="7"/>
      <c r="K219" s="7"/>
      <c r="L219" s="7"/>
    </row>
    <row r="220" spans="1:12" x14ac:dyDescent="0.25">
      <c r="A220" s="14"/>
      <c r="B220" s="14"/>
      <c r="C220" s="7" t="s">
        <v>25</v>
      </c>
      <c r="D220" s="7"/>
      <c r="E220" s="7" t="s">
        <v>12</v>
      </c>
      <c r="F220" s="7" t="s">
        <v>12</v>
      </c>
      <c r="G220" s="7"/>
      <c r="H220" s="7"/>
      <c r="I220" s="7"/>
      <c r="J220" s="7"/>
      <c r="K220" s="7"/>
      <c r="L220" s="7"/>
    </row>
    <row r="221" spans="1:12" x14ac:dyDescent="0.25">
      <c r="A221" s="14"/>
      <c r="B221" s="14"/>
      <c r="C221" s="7" t="s">
        <v>28</v>
      </c>
      <c r="D221" s="7"/>
      <c r="E221" s="7" t="s">
        <v>12</v>
      </c>
      <c r="F221" s="7" t="s">
        <v>12</v>
      </c>
      <c r="G221" s="7"/>
      <c r="H221" s="7"/>
      <c r="I221" s="7"/>
      <c r="J221" s="7"/>
      <c r="K221" s="7"/>
      <c r="L221" s="7"/>
    </row>
    <row r="222" spans="1:12" ht="28.5" x14ac:dyDescent="0.25">
      <c r="A222" s="14"/>
      <c r="B222" s="14"/>
      <c r="C222" s="7" t="s">
        <v>29</v>
      </c>
      <c r="D222" s="7"/>
      <c r="E222" s="7" t="s">
        <v>12</v>
      </c>
      <c r="F222" s="7" t="s">
        <v>12</v>
      </c>
      <c r="G222" s="7"/>
      <c r="H222" s="7"/>
      <c r="I222" s="7"/>
      <c r="J222" s="7"/>
      <c r="K222" s="7"/>
      <c r="L222" s="7"/>
    </row>
    <row r="223" spans="1:12" ht="28.5" x14ac:dyDescent="0.25">
      <c r="A223" s="14" t="s">
        <v>147</v>
      </c>
      <c r="B223" s="14" t="s">
        <v>148</v>
      </c>
      <c r="C223" s="7" t="s">
        <v>141</v>
      </c>
      <c r="D223" s="7"/>
      <c r="E223" s="7" t="s">
        <v>12</v>
      </c>
      <c r="F223" s="7" t="s">
        <v>12</v>
      </c>
      <c r="G223" s="7"/>
      <c r="H223" s="7"/>
      <c r="I223" s="7"/>
      <c r="J223" s="7"/>
      <c r="K223" s="7"/>
      <c r="L223" s="7"/>
    </row>
    <row r="224" spans="1:12" ht="28.5" x14ac:dyDescent="0.25">
      <c r="A224" s="14"/>
      <c r="B224" s="14"/>
      <c r="C224" s="7" t="s">
        <v>142</v>
      </c>
      <c r="D224" s="7"/>
      <c r="E224" s="7" t="s">
        <v>12</v>
      </c>
      <c r="F224" s="7" t="s">
        <v>12</v>
      </c>
      <c r="G224" s="7"/>
      <c r="H224" s="7"/>
      <c r="I224" s="7"/>
      <c r="J224" s="7"/>
      <c r="K224" s="7"/>
      <c r="L224" s="7"/>
    </row>
    <row r="225" spans="1:12" ht="28.5" x14ac:dyDescent="0.25">
      <c r="A225" s="14"/>
      <c r="B225" s="14"/>
      <c r="C225" s="7" t="s">
        <v>25</v>
      </c>
      <c r="D225" s="7" t="s">
        <v>161</v>
      </c>
      <c r="E225" s="15">
        <v>275890</v>
      </c>
      <c r="F225" s="15">
        <v>275890</v>
      </c>
      <c r="G225" s="7" t="s">
        <v>163</v>
      </c>
      <c r="H225" s="15"/>
      <c r="I225" s="15"/>
      <c r="J225" s="7" t="s">
        <v>164</v>
      </c>
      <c r="K225" s="15">
        <f t="shared" ref="K225:K226" si="19">E225*H225</f>
        <v>0</v>
      </c>
      <c r="L225" s="15">
        <f t="shared" ref="L225:L226" si="20">F225*I225</f>
        <v>0</v>
      </c>
    </row>
    <row r="226" spans="1:12" ht="28.5" x14ac:dyDescent="0.25">
      <c r="A226" s="14"/>
      <c r="B226" s="14"/>
      <c r="C226" s="7" t="s">
        <v>28</v>
      </c>
      <c r="D226" s="7" t="s">
        <v>161</v>
      </c>
      <c r="E226" s="15">
        <v>1257369.3999999999</v>
      </c>
      <c r="F226" s="15">
        <v>1257369.3999999999</v>
      </c>
      <c r="G226" s="7" t="s">
        <v>163</v>
      </c>
      <c r="H226" s="15"/>
      <c r="I226" s="15"/>
      <c r="J226" s="7" t="s">
        <v>164</v>
      </c>
      <c r="K226" s="15">
        <f t="shared" si="19"/>
        <v>0</v>
      </c>
      <c r="L226" s="15">
        <f t="shared" si="20"/>
        <v>0</v>
      </c>
    </row>
    <row r="227" spans="1:12" ht="28.5" x14ac:dyDescent="0.25">
      <c r="A227" s="14"/>
      <c r="B227" s="14"/>
      <c r="C227" s="7" t="s">
        <v>29</v>
      </c>
      <c r="D227" s="7"/>
      <c r="E227" s="7" t="s">
        <v>12</v>
      </c>
      <c r="F227" s="7" t="s">
        <v>12</v>
      </c>
      <c r="G227" s="7"/>
      <c r="H227" s="7"/>
      <c r="I227" s="7"/>
      <c r="J227" s="7"/>
      <c r="K227" s="7"/>
      <c r="L227" s="7"/>
    </row>
    <row r="228" spans="1:12" ht="15" x14ac:dyDescent="0.25">
      <c r="A228" s="16" t="s">
        <v>184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7">
        <f>SUM(L4:L227)</f>
        <v>0</v>
      </c>
    </row>
    <row r="229" spans="1:12" s="19" customFormat="1" ht="66" customHeight="1" x14ac:dyDescent="0.2">
      <c r="A229" s="18" t="s">
        <v>188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ht="39.75" customHeight="1" x14ac:dyDescent="0.25">
      <c r="A230" s="20" t="s">
        <v>149</v>
      </c>
      <c r="B230" s="20"/>
      <c r="C230" s="20"/>
      <c r="D230" s="20"/>
      <c r="E230" s="20"/>
      <c r="F230" s="20"/>
    </row>
    <row r="231" spans="1:12" ht="51.75" customHeight="1" x14ac:dyDescent="0.25">
      <c r="A231" s="20" t="s">
        <v>150</v>
      </c>
      <c r="B231" s="20"/>
      <c r="C231" s="20"/>
      <c r="D231" s="20"/>
      <c r="E231" s="20"/>
      <c r="F231" s="20"/>
    </row>
    <row r="232" spans="1:12" ht="46.5" customHeight="1" x14ac:dyDescent="0.25">
      <c r="A232" s="20" t="s">
        <v>151</v>
      </c>
      <c r="B232" s="20"/>
      <c r="C232" s="20"/>
      <c r="D232" s="20"/>
      <c r="E232" s="20"/>
      <c r="F232" s="20"/>
    </row>
    <row r="233" spans="1:12" x14ac:dyDescent="0.25">
      <c r="A233" s="22" t="s">
        <v>152</v>
      </c>
      <c r="B233" s="22"/>
      <c r="C233" s="22"/>
      <c r="D233" s="22"/>
      <c r="E233" s="22"/>
      <c r="F233" s="22"/>
    </row>
    <row r="234" spans="1:12" x14ac:dyDescent="0.25">
      <c r="A234" s="23" t="s">
        <v>152</v>
      </c>
    </row>
    <row r="235" spans="1:12" x14ac:dyDescent="0.25">
      <c r="A235" s="23" t="s">
        <v>152</v>
      </c>
    </row>
    <row r="236" spans="1:12" x14ac:dyDescent="0.25">
      <c r="A236" s="23" t="s">
        <v>152</v>
      </c>
    </row>
    <row r="237" spans="1:12" x14ac:dyDescent="0.25">
      <c r="A237" s="23" t="s">
        <v>152</v>
      </c>
    </row>
    <row r="238" spans="1:12" ht="64.5" customHeight="1" x14ac:dyDescent="0.25">
      <c r="A238" s="24" t="s">
        <v>153</v>
      </c>
      <c r="B238" s="24"/>
      <c r="C238" s="24"/>
      <c r="D238" s="24"/>
      <c r="E238" s="24"/>
      <c r="F238" s="24"/>
    </row>
    <row r="239" spans="1:12" x14ac:dyDescent="0.25">
      <c r="A239" s="23"/>
    </row>
    <row r="240" spans="1:12" x14ac:dyDescent="0.25">
      <c r="A240" s="25" t="s">
        <v>154</v>
      </c>
    </row>
    <row r="241" spans="1:1" x14ac:dyDescent="0.25">
      <c r="A241" s="25" t="s">
        <v>155</v>
      </c>
    </row>
    <row r="242" spans="1:1" x14ac:dyDescent="0.25">
      <c r="A242" s="25" t="s">
        <v>156</v>
      </c>
    </row>
    <row r="243" spans="1:1" x14ac:dyDescent="0.25">
      <c r="A243" s="25" t="s">
        <v>15</v>
      </c>
    </row>
    <row r="244" spans="1:1" x14ac:dyDescent="0.25">
      <c r="A244" s="25" t="s">
        <v>157</v>
      </c>
    </row>
    <row r="245" spans="1:1" x14ac:dyDescent="0.25">
      <c r="A245" s="25" t="s">
        <v>158</v>
      </c>
    </row>
    <row r="246" spans="1:1" x14ac:dyDescent="0.25">
      <c r="A246" s="25" t="s">
        <v>159</v>
      </c>
    </row>
  </sheetData>
  <mergeCells count="133">
    <mergeCell ref="A2:F2"/>
    <mergeCell ref="G2:I2"/>
    <mergeCell ref="J2:L2"/>
    <mergeCell ref="A1:L1"/>
    <mergeCell ref="A229:L229"/>
    <mergeCell ref="A223:A227"/>
    <mergeCell ref="B223:B227"/>
    <mergeCell ref="A230:F230"/>
    <mergeCell ref="A231:F231"/>
    <mergeCell ref="A202:A203"/>
    <mergeCell ref="B202:B203"/>
    <mergeCell ref="A204:A205"/>
    <mergeCell ref="B204:B205"/>
    <mergeCell ref="A206:A207"/>
    <mergeCell ref="B206:B207"/>
    <mergeCell ref="A196:A197"/>
    <mergeCell ref="B196:B197"/>
    <mergeCell ref="A198:A199"/>
    <mergeCell ref="B198:B199"/>
    <mergeCell ref="A200:A201"/>
    <mergeCell ref="B200:B201"/>
    <mergeCell ref="A190:A191"/>
    <mergeCell ref="B190:B191"/>
    <mergeCell ref="A192:A193"/>
    <mergeCell ref="A232:F232"/>
    <mergeCell ref="A238:F238"/>
    <mergeCell ref="A233:F233"/>
    <mergeCell ref="A208:A212"/>
    <mergeCell ref="B208:B212"/>
    <mergeCell ref="A213:A217"/>
    <mergeCell ref="B213:B217"/>
    <mergeCell ref="A218:A222"/>
    <mergeCell ref="B218:B222"/>
    <mergeCell ref="B192:B193"/>
    <mergeCell ref="A194:A195"/>
    <mergeCell ref="B194:B195"/>
    <mergeCell ref="A184:A185"/>
    <mergeCell ref="B184:B185"/>
    <mergeCell ref="A186:A187"/>
    <mergeCell ref="B186:B187"/>
    <mergeCell ref="A188:A189"/>
    <mergeCell ref="B188:B189"/>
    <mergeCell ref="A172:A175"/>
    <mergeCell ref="B172:B175"/>
    <mergeCell ref="A176:A179"/>
    <mergeCell ref="B176:B179"/>
    <mergeCell ref="A180:A183"/>
    <mergeCell ref="B180:B183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A3:C3"/>
    <mergeCell ref="A4:A7"/>
    <mergeCell ref="B4:B7"/>
    <mergeCell ref="A8:A11"/>
    <mergeCell ref="B8:B11"/>
    <mergeCell ref="A12:A15"/>
    <mergeCell ref="B12:B15"/>
    <mergeCell ref="A28:A31"/>
    <mergeCell ref="B28:B3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A19" zoomScale="70" zoomScaleNormal="70" workbookViewId="0">
      <selection activeCell="L45" sqref="L45"/>
    </sheetView>
  </sheetViews>
  <sheetFormatPr defaultRowHeight="14.25" x14ac:dyDescent="0.2"/>
  <cols>
    <col min="1" max="1" width="12.85546875" style="19" customWidth="1"/>
    <col min="2" max="2" width="45.5703125" style="19" customWidth="1"/>
    <col min="3" max="3" width="27.28515625" style="19" customWidth="1"/>
    <col min="4" max="4" width="17.5703125" style="36" customWidth="1"/>
    <col min="5" max="5" width="16.28515625" style="19" customWidth="1"/>
    <col min="6" max="6" width="17" style="19" customWidth="1"/>
    <col min="7" max="7" width="15" style="21" customWidth="1"/>
    <col min="8" max="8" width="18.28515625" style="2" customWidth="1"/>
    <col min="9" max="9" width="18.7109375" style="2" customWidth="1"/>
    <col min="10" max="10" width="17.7109375" style="21" customWidth="1"/>
    <col min="11" max="11" width="18.28515625" style="2" customWidth="1"/>
    <col min="12" max="12" width="18.7109375" style="2" customWidth="1"/>
    <col min="13" max="16384" width="9.140625" style="19"/>
  </cols>
  <sheetData>
    <row r="1" spans="1:12" ht="73.5" customHeight="1" x14ac:dyDescent="0.25">
      <c r="A1" s="26" t="s">
        <v>170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6" customHeight="1" x14ac:dyDescent="0.2">
      <c r="A2" s="28" t="s">
        <v>169</v>
      </c>
      <c r="B2" s="28"/>
      <c r="C2" s="28"/>
      <c r="D2" s="28"/>
      <c r="E2" s="28"/>
      <c r="F2" s="28"/>
      <c r="G2" s="13" t="s">
        <v>185</v>
      </c>
      <c r="H2" s="13"/>
      <c r="I2" s="13"/>
      <c r="J2" s="13" t="s">
        <v>171</v>
      </c>
      <c r="K2" s="13"/>
      <c r="L2" s="13"/>
    </row>
    <row r="3" spans="1:12" ht="79.5" customHeight="1" x14ac:dyDescent="0.2">
      <c r="A3" s="13" t="s">
        <v>3</v>
      </c>
      <c r="B3" s="13"/>
      <c r="C3" s="13"/>
      <c r="D3" s="7" t="s">
        <v>4</v>
      </c>
      <c r="E3" s="7" t="s">
        <v>9</v>
      </c>
      <c r="F3" s="7" t="s">
        <v>191</v>
      </c>
      <c r="G3" s="7" t="s">
        <v>4</v>
      </c>
      <c r="H3" s="7" t="s">
        <v>20</v>
      </c>
      <c r="I3" s="7" t="s">
        <v>21</v>
      </c>
      <c r="J3" s="7" t="s">
        <v>4</v>
      </c>
      <c r="K3" s="7" t="s">
        <v>20</v>
      </c>
      <c r="L3" s="7" t="s">
        <v>21</v>
      </c>
    </row>
    <row r="4" spans="1:12" ht="115.5" customHeight="1" x14ac:dyDescent="0.2">
      <c r="A4" s="7" t="s">
        <v>192</v>
      </c>
      <c r="B4" s="14" t="s">
        <v>166</v>
      </c>
      <c r="C4" s="14"/>
      <c r="D4" s="7" t="s">
        <v>0</v>
      </c>
      <c r="E4" s="29">
        <v>1355.6</v>
      </c>
      <c r="F4" s="29">
        <v>1355.6</v>
      </c>
      <c r="G4" s="7" t="s">
        <v>5</v>
      </c>
      <c r="H4" s="15"/>
      <c r="I4" s="15"/>
      <c r="J4" s="7" t="s">
        <v>164</v>
      </c>
      <c r="K4" s="15">
        <f>E4*H4</f>
        <v>0</v>
      </c>
      <c r="L4" s="15">
        <f>F4*I4</f>
        <v>0</v>
      </c>
    </row>
    <row r="5" spans="1:12" ht="67.5" customHeight="1" x14ac:dyDescent="0.2">
      <c r="A5" s="7" t="s">
        <v>193</v>
      </c>
      <c r="B5" s="14" t="s">
        <v>167</v>
      </c>
      <c r="C5" s="14"/>
      <c r="D5" s="7" t="s">
        <v>0</v>
      </c>
      <c r="E5" s="30">
        <v>602.4</v>
      </c>
      <c r="F5" s="30">
        <v>602.4</v>
      </c>
      <c r="G5" s="7" t="s">
        <v>5</v>
      </c>
      <c r="H5" s="15"/>
      <c r="I5" s="7"/>
      <c r="J5" s="7" t="s">
        <v>164</v>
      </c>
      <c r="K5" s="15">
        <v>0</v>
      </c>
      <c r="L5" s="15">
        <v>0</v>
      </c>
    </row>
    <row r="6" spans="1:12" ht="66" customHeight="1" x14ac:dyDescent="0.2">
      <c r="A6" s="7" t="s">
        <v>194</v>
      </c>
      <c r="B6" s="14" t="s">
        <v>168</v>
      </c>
      <c r="C6" s="14"/>
      <c r="D6" s="7" t="s">
        <v>0</v>
      </c>
      <c r="E6" s="30">
        <v>753.2</v>
      </c>
      <c r="F6" s="30">
        <v>753.2</v>
      </c>
      <c r="G6" s="7" t="s">
        <v>5</v>
      </c>
      <c r="H6" s="7"/>
      <c r="I6" s="7"/>
      <c r="J6" s="7" t="s">
        <v>164</v>
      </c>
      <c r="K6" s="15">
        <v>0</v>
      </c>
      <c r="L6" s="15">
        <v>0</v>
      </c>
    </row>
    <row r="7" spans="1:12" ht="85.5" x14ac:dyDescent="0.2">
      <c r="A7" s="13" t="s">
        <v>3</v>
      </c>
      <c r="B7" s="13"/>
      <c r="C7" s="13"/>
      <c r="D7" s="7"/>
      <c r="E7" s="7" t="s">
        <v>20</v>
      </c>
      <c r="F7" s="7" t="s">
        <v>21</v>
      </c>
      <c r="G7" s="7"/>
      <c r="H7" s="7"/>
      <c r="I7" s="7"/>
      <c r="J7" s="7"/>
      <c r="K7" s="15"/>
      <c r="L7" s="15"/>
    </row>
    <row r="8" spans="1:12" ht="16.5" customHeight="1" x14ac:dyDescent="0.2">
      <c r="A8" s="14" t="s">
        <v>22</v>
      </c>
      <c r="B8" s="14" t="s">
        <v>23</v>
      </c>
      <c r="C8" s="30" t="s">
        <v>24</v>
      </c>
      <c r="D8" s="30" t="s">
        <v>0</v>
      </c>
      <c r="E8" s="29">
        <v>3573</v>
      </c>
      <c r="F8" s="29">
        <v>4732.5</v>
      </c>
      <c r="G8" s="7" t="s">
        <v>5</v>
      </c>
      <c r="H8" s="15"/>
      <c r="I8" s="15"/>
      <c r="J8" s="7" t="s">
        <v>164</v>
      </c>
      <c r="K8" s="15">
        <v>0</v>
      </c>
      <c r="L8" s="15">
        <v>0</v>
      </c>
    </row>
    <row r="9" spans="1:12" ht="60.75" customHeight="1" x14ac:dyDescent="0.2">
      <c r="A9" s="14"/>
      <c r="B9" s="14"/>
      <c r="C9" s="30" t="s">
        <v>25</v>
      </c>
      <c r="D9" s="30" t="s">
        <v>0</v>
      </c>
      <c r="E9" s="29">
        <v>6786.19</v>
      </c>
      <c r="F9" s="30" t="s">
        <v>12</v>
      </c>
      <c r="G9" s="7" t="s">
        <v>5</v>
      </c>
      <c r="H9" s="15"/>
      <c r="I9" s="7"/>
      <c r="J9" s="7" t="s">
        <v>164</v>
      </c>
      <c r="K9" s="15">
        <v>0</v>
      </c>
      <c r="L9" s="15">
        <v>0</v>
      </c>
    </row>
    <row r="10" spans="1:12" ht="16.5" customHeight="1" x14ac:dyDescent="0.2">
      <c r="A10" s="14" t="s">
        <v>26</v>
      </c>
      <c r="B10" s="14" t="s">
        <v>27</v>
      </c>
      <c r="C10" s="30" t="s">
        <v>24</v>
      </c>
      <c r="D10" s="30" t="s">
        <v>0</v>
      </c>
      <c r="E10" s="29">
        <v>4897.1000000000004</v>
      </c>
      <c r="F10" s="29">
        <v>5976.1</v>
      </c>
      <c r="G10" s="7" t="s">
        <v>5</v>
      </c>
      <c r="H10" s="7"/>
      <c r="I10" s="7"/>
      <c r="J10" s="7" t="s">
        <v>164</v>
      </c>
      <c r="K10" s="15">
        <v>0</v>
      </c>
      <c r="L10" s="15">
        <v>0</v>
      </c>
    </row>
    <row r="11" spans="1:12" ht="66.75" customHeight="1" x14ac:dyDescent="0.2">
      <c r="A11" s="14"/>
      <c r="B11" s="14"/>
      <c r="C11" s="30" t="s">
        <v>25</v>
      </c>
      <c r="D11" s="30" t="s">
        <v>0</v>
      </c>
      <c r="E11" s="29">
        <v>6916.1</v>
      </c>
      <c r="F11" s="30" t="s">
        <v>12</v>
      </c>
      <c r="G11" s="7" t="s">
        <v>5</v>
      </c>
      <c r="H11" s="7"/>
      <c r="I11" s="7"/>
      <c r="J11" s="7" t="s">
        <v>164</v>
      </c>
      <c r="K11" s="15">
        <v>0</v>
      </c>
      <c r="L11" s="15">
        <v>0</v>
      </c>
    </row>
    <row r="12" spans="1:12" ht="16.5" customHeight="1" x14ac:dyDescent="0.2">
      <c r="A12" s="14" t="s">
        <v>30</v>
      </c>
      <c r="B12" s="14" t="s">
        <v>31</v>
      </c>
      <c r="C12" s="30" t="s">
        <v>24</v>
      </c>
      <c r="D12" s="30"/>
      <c r="E12" s="30" t="s">
        <v>12</v>
      </c>
      <c r="F12" s="30" t="s">
        <v>12</v>
      </c>
      <c r="G12" s="7"/>
      <c r="H12" s="7"/>
      <c r="I12" s="7"/>
      <c r="J12" s="7"/>
      <c r="K12" s="15"/>
      <c r="L12" s="15"/>
    </row>
    <row r="13" spans="1:12" ht="65.25" customHeight="1" x14ac:dyDescent="0.2">
      <c r="A13" s="14"/>
      <c r="B13" s="14"/>
      <c r="C13" s="30" t="s">
        <v>25</v>
      </c>
      <c r="D13" s="30"/>
      <c r="E13" s="30" t="s">
        <v>12</v>
      </c>
      <c r="F13" s="30" t="s">
        <v>12</v>
      </c>
      <c r="G13" s="7"/>
      <c r="H13" s="7"/>
      <c r="I13" s="7"/>
      <c r="J13" s="7"/>
      <c r="K13" s="15"/>
      <c r="L13" s="15"/>
    </row>
    <row r="14" spans="1:12" ht="16.5" customHeight="1" x14ac:dyDescent="0.2">
      <c r="A14" s="14" t="s">
        <v>32</v>
      </c>
      <c r="B14" s="14" t="s">
        <v>17</v>
      </c>
      <c r="C14" s="30" t="s">
        <v>24</v>
      </c>
      <c r="D14" s="30" t="s">
        <v>0</v>
      </c>
      <c r="E14" s="29">
        <v>5827.6</v>
      </c>
      <c r="F14" s="29">
        <v>5827.6</v>
      </c>
      <c r="G14" s="7" t="s">
        <v>5</v>
      </c>
      <c r="H14" s="7"/>
      <c r="I14" s="7"/>
      <c r="J14" s="7" t="s">
        <v>164</v>
      </c>
      <c r="K14" s="15">
        <v>0</v>
      </c>
      <c r="L14" s="15">
        <v>0</v>
      </c>
    </row>
    <row r="15" spans="1:12" ht="75" customHeight="1" x14ac:dyDescent="0.2">
      <c r="A15" s="14"/>
      <c r="B15" s="14"/>
      <c r="C15" s="30" t="s">
        <v>25</v>
      </c>
      <c r="D15" s="30"/>
      <c r="E15" s="30" t="s">
        <v>12</v>
      </c>
      <c r="F15" s="30" t="s">
        <v>12</v>
      </c>
      <c r="G15" s="7"/>
      <c r="H15" s="7"/>
      <c r="I15" s="7"/>
      <c r="J15" s="7"/>
      <c r="K15" s="15"/>
      <c r="L15" s="15"/>
    </row>
    <row r="16" spans="1:12" ht="16.5" customHeight="1" x14ac:dyDescent="0.2">
      <c r="A16" s="14" t="s">
        <v>33</v>
      </c>
      <c r="B16" s="14" t="s">
        <v>18</v>
      </c>
      <c r="C16" s="30" t="s">
        <v>24</v>
      </c>
      <c r="D16" s="30" t="s">
        <v>0</v>
      </c>
      <c r="E16" s="29">
        <v>4089.5</v>
      </c>
      <c r="F16" s="29">
        <v>4089.5</v>
      </c>
      <c r="G16" s="7" t="s">
        <v>5</v>
      </c>
      <c r="H16" s="15"/>
      <c r="I16" s="15"/>
      <c r="J16" s="7" t="s">
        <v>164</v>
      </c>
      <c r="K16" s="15">
        <f>E16*H16</f>
        <v>0</v>
      </c>
      <c r="L16" s="15">
        <f>F16*I16</f>
        <v>0</v>
      </c>
    </row>
    <row r="17" spans="1:12" ht="60.75" customHeight="1" x14ac:dyDescent="0.2">
      <c r="A17" s="14"/>
      <c r="B17" s="14"/>
      <c r="C17" s="30" t="s">
        <v>25</v>
      </c>
      <c r="D17" s="30"/>
      <c r="E17" s="30" t="s">
        <v>12</v>
      </c>
      <c r="F17" s="30" t="s">
        <v>12</v>
      </c>
      <c r="G17" s="7"/>
      <c r="H17" s="7"/>
      <c r="I17" s="7"/>
      <c r="J17" s="7"/>
      <c r="K17" s="15"/>
      <c r="L17" s="15"/>
    </row>
    <row r="18" spans="1:12" ht="16.5" customHeight="1" x14ac:dyDescent="0.2">
      <c r="A18" s="14" t="s">
        <v>34</v>
      </c>
      <c r="B18" s="14" t="s">
        <v>19</v>
      </c>
      <c r="C18" s="30" t="s">
        <v>24</v>
      </c>
      <c r="D18" s="30" t="s">
        <v>0</v>
      </c>
      <c r="E18" s="29">
        <v>4897.6000000000004</v>
      </c>
      <c r="F18" s="29">
        <v>4897.6000000000004</v>
      </c>
      <c r="G18" s="7" t="s">
        <v>5</v>
      </c>
      <c r="H18" s="7"/>
      <c r="I18" s="7"/>
      <c r="J18" s="7" t="s">
        <v>164</v>
      </c>
      <c r="K18" s="15">
        <f t="shared" ref="K18:K19" si="0">E18*H18</f>
        <v>0</v>
      </c>
      <c r="L18" s="15">
        <f t="shared" ref="L18:L19" si="1">F18*I18</f>
        <v>0</v>
      </c>
    </row>
    <row r="19" spans="1:12" ht="56.25" customHeight="1" x14ac:dyDescent="0.2">
      <c r="A19" s="14"/>
      <c r="B19" s="14"/>
      <c r="C19" s="30" t="s">
        <v>25</v>
      </c>
      <c r="D19" s="30" t="s">
        <v>0</v>
      </c>
      <c r="E19" s="29">
        <v>2484.9</v>
      </c>
      <c r="F19" s="29">
        <v>2484.9</v>
      </c>
      <c r="G19" s="7" t="s">
        <v>5</v>
      </c>
      <c r="H19" s="7"/>
      <c r="I19" s="7"/>
      <c r="J19" s="7" t="s">
        <v>164</v>
      </c>
      <c r="K19" s="15">
        <f t="shared" si="0"/>
        <v>0</v>
      </c>
      <c r="L19" s="15">
        <f t="shared" si="1"/>
        <v>0</v>
      </c>
    </row>
    <row r="20" spans="1:12" ht="16.5" customHeight="1" x14ac:dyDescent="0.2">
      <c r="A20" s="14" t="s">
        <v>35</v>
      </c>
      <c r="B20" s="14" t="s">
        <v>36</v>
      </c>
      <c r="C20" s="30" t="s">
        <v>24</v>
      </c>
      <c r="D20" s="30"/>
      <c r="E20" s="30" t="s">
        <v>12</v>
      </c>
      <c r="F20" s="30" t="s">
        <v>12</v>
      </c>
      <c r="G20" s="7"/>
      <c r="H20" s="15"/>
      <c r="I20" s="15"/>
      <c r="J20" s="7"/>
      <c r="K20" s="15"/>
      <c r="L20" s="15"/>
    </row>
    <row r="21" spans="1:12" ht="56.25" customHeight="1" x14ac:dyDescent="0.2">
      <c r="A21" s="14"/>
      <c r="B21" s="14"/>
      <c r="C21" s="30" t="s">
        <v>25</v>
      </c>
      <c r="D21" s="30"/>
      <c r="E21" s="30" t="s">
        <v>12</v>
      </c>
      <c r="F21" s="30" t="s">
        <v>12</v>
      </c>
      <c r="G21" s="7"/>
      <c r="H21" s="7"/>
      <c r="I21" s="7"/>
      <c r="J21" s="7"/>
      <c r="K21" s="15"/>
      <c r="L21" s="15"/>
    </row>
    <row r="22" spans="1:12" ht="16.5" customHeight="1" x14ac:dyDescent="0.2">
      <c r="A22" s="14" t="s">
        <v>37</v>
      </c>
      <c r="B22" s="14" t="s">
        <v>38</v>
      </c>
      <c r="C22" s="30" t="s">
        <v>24</v>
      </c>
      <c r="D22" s="30" t="s">
        <v>0</v>
      </c>
      <c r="E22" s="29">
        <v>2593.5</v>
      </c>
      <c r="F22" s="29">
        <v>2984.2</v>
      </c>
      <c r="G22" s="7" t="s">
        <v>5</v>
      </c>
      <c r="H22" s="7"/>
      <c r="I22" s="7"/>
      <c r="J22" s="7" t="s">
        <v>164</v>
      </c>
      <c r="K22" s="15">
        <f>E22*H22</f>
        <v>0</v>
      </c>
      <c r="L22" s="15">
        <f>F22*I22</f>
        <v>0</v>
      </c>
    </row>
    <row r="23" spans="1:12" ht="62.25" customHeight="1" x14ac:dyDescent="0.2">
      <c r="A23" s="14"/>
      <c r="B23" s="14"/>
      <c r="C23" s="30" t="s">
        <v>25</v>
      </c>
      <c r="D23" s="30"/>
      <c r="E23" s="30" t="s">
        <v>12</v>
      </c>
      <c r="F23" s="30" t="s">
        <v>12</v>
      </c>
      <c r="G23" s="7"/>
      <c r="H23" s="7"/>
      <c r="I23" s="7"/>
      <c r="J23" s="7"/>
      <c r="K23" s="15"/>
      <c r="L23" s="15"/>
    </row>
    <row r="24" spans="1:12" ht="16.5" customHeight="1" x14ac:dyDescent="0.2">
      <c r="A24" s="14" t="s">
        <v>39</v>
      </c>
      <c r="B24" s="14" t="s">
        <v>40</v>
      </c>
      <c r="C24" s="30" t="s">
        <v>24</v>
      </c>
      <c r="D24" s="30"/>
      <c r="E24" s="30" t="s">
        <v>12</v>
      </c>
      <c r="F24" s="30" t="s">
        <v>12</v>
      </c>
      <c r="G24" s="7"/>
      <c r="H24" s="15"/>
      <c r="I24" s="15"/>
      <c r="J24" s="7"/>
      <c r="K24" s="15"/>
      <c r="L24" s="15"/>
    </row>
    <row r="25" spans="1:12" ht="74.25" customHeight="1" x14ac:dyDescent="0.2">
      <c r="A25" s="14"/>
      <c r="B25" s="14"/>
      <c r="C25" s="30" t="s">
        <v>25</v>
      </c>
      <c r="D25" s="30"/>
      <c r="E25" s="30" t="s">
        <v>12</v>
      </c>
      <c r="F25" s="30" t="s">
        <v>12</v>
      </c>
      <c r="G25" s="7"/>
      <c r="H25" s="15"/>
      <c r="I25" s="15"/>
      <c r="J25" s="7"/>
      <c r="K25" s="15"/>
      <c r="L25" s="15"/>
    </row>
    <row r="26" spans="1:12" x14ac:dyDescent="0.2">
      <c r="A26" s="31" t="s">
        <v>41</v>
      </c>
      <c r="B26" s="14" t="s">
        <v>42</v>
      </c>
      <c r="C26" s="30" t="s">
        <v>24</v>
      </c>
      <c r="D26" s="30" t="s">
        <v>0</v>
      </c>
      <c r="E26" s="29">
        <v>5368.6</v>
      </c>
      <c r="F26" s="29">
        <v>6556</v>
      </c>
      <c r="G26" s="7" t="s">
        <v>5</v>
      </c>
      <c r="H26" s="7"/>
      <c r="I26" s="7"/>
      <c r="J26" s="7" t="s">
        <v>164</v>
      </c>
      <c r="K26" s="15">
        <f t="shared" ref="K26:K30" si="2">E26*H26</f>
        <v>0</v>
      </c>
      <c r="L26" s="15">
        <f t="shared" ref="L26:L30" si="3">F26*I26</f>
        <v>0</v>
      </c>
    </row>
    <row r="27" spans="1:12" ht="45.75" customHeight="1" x14ac:dyDescent="0.2">
      <c r="A27" s="31"/>
      <c r="B27" s="14"/>
      <c r="C27" s="30" t="s">
        <v>25</v>
      </c>
      <c r="D27" s="30" t="s">
        <v>0</v>
      </c>
      <c r="E27" s="29">
        <v>7623.3</v>
      </c>
      <c r="F27" s="29">
        <v>7623.3</v>
      </c>
      <c r="G27" s="7" t="s">
        <v>5</v>
      </c>
      <c r="H27" s="7"/>
      <c r="I27" s="7"/>
      <c r="J27" s="7" t="s">
        <v>164</v>
      </c>
      <c r="K27" s="15">
        <f t="shared" si="2"/>
        <v>0</v>
      </c>
      <c r="L27" s="15">
        <f t="shared" si="3"/>
        <v>0</v>
      </c>
    </row>
    <row r="28" spans="1:12" ht="16.5" customHeight="1" x14ac:dyDescent="0.2">
      <c r="A28" s="31" t="s">
        <v>43</v>
      </c>
      <c r="B28" s="14" t="s">
        <v>44</v>
      </c>
      <c r="C28" s="30" t="s">
        <v>24</v>
      </c>
      <c r="D28" s="30" t="s">
        <v>0</v>
      </c>
      <c r="E28" s="29">
        <v>4608.2</v>
      </c>
      <c r="F28" s="29">
        <v>6511.5</v>
      </c>
      <c r="G28" s="7" t="s">
        <v>5</v>
      </c>
      <c r="H28" s="7"/>
      <c r="I28" s="7"/>
      <c r="J28" s="7" t="s">
        <v>164</v>
      </c>
      <c r="K28" s="15">
        <f t="shared" si="2"/>
        <v>0</v>
      </c>
      <c r="L28" s="15">
        <f t="shared" si="3"/>
        <v>0</v>
      </c>
    </row>
    <row r="29" spans="1:12" ht="48" customHeight="1" x14ac:dyDescent="0.2">
      <c r="A29" s="31"/>
      <c r="B29" s="14"/>
      <c r="C29" s="30" t="s">
        <v>25</v>
      </c>
      <c r="D29" s="30" t="s">
        <v>0</v>
      </c>
      <c r="E29" s="29">
        <v>7613.9</v>
      </c>
      <c r="F29" s="29">
        <v>7613.9</v>
      </c>
      <c r="G29" s="7" t="s">
        <v>5</v>
      </c>
      <c r="H29" s="7"/>
      <c r="I29" s="7"/>
      <c r="J29" s="7" t="s">
        <v>164</v>
      </c>
      <c r="K29" s="15">
        <f t="shared" si="2"/>
        <v>0</v>
      </c>
      <c r="L29" s="15">
        <f t="shared" si="3"/>
        <v>0</v>
      </c>
    </row>
    <row r="30" spans="1:12" ht="16.5" customHeight="1" x14ac:dyDescent="0.2">
      <c r="A30" s="31" t="s">
        <v>45</v>
      </c>
      <c r="B30" s="14" t="s">
        <v>46</v>
      </c>
      <c r="C30" s="30" t="s">
        <v>24</v>
      </c>
      <c r="D30" s="30" t="s">
        <v>0</v>
      </c>
      <c r="E30" s="29">
        <v>2988.3</v>
      </c>
      <c r="F30" s="29">
        <v>2988.3</v>
      </c>
      <c r="G30" s="7" t="s">
        <v>5</v>
      </c>
      <c r="H30" s="7"/>
      <c r="I30" s="7"/>
      <c r="J30" s="7" t="s">
        <v>164</v>
      </c>
      <c r="K30" s="15">
        <f t="shared" si="2"/>
        <v>0</v>
      </c>
      <c r="L30" s="15">
        <f t="shared" si="3"/>
        <v>0</v>
      </c>
    </row>
    <row r="31" spans="1:12" ht="42.75" customHeight="1" x14ac:dyDescent="0.2">
      <c r="A31" s="31"/>
      <c r="B31" s="14"/>
      <c r="C31" s="30" t="s">
        <v>25</v>
      </c>
      <c r="D31" s="30"/>
      <c r="E31" s="30" t="s">
        <v>12</v>
      </c>
      <c r="F31" s="30" t="s">
        <v>12</v>
      </c>
      <c r="G31" s="7"/>
      <c r="H31" s="7"/>
      <c r="I31" s="7"/>
      <c r="J31" s="7"/>
      <c r="K31" s="15"/>
      <c r="L31" s="15"/>
    </row>
    <row r="32" spans="1:12" ht="16.5" customHeight="1" x14ac:dyDescent="0.2">
      <c r="A32" s="31" t="s">
        <v>47</v>
      </c>
      <c r="B32" s="14" t="s">
        <v>48</v>
      </c>
      <c r="C32" s="30" t="s">
        <v>24</v>
      </c>
      <c r="D32" s="30"/>
      <c r="E32" s="30" t="s">
        <v>12</v>
      </c>
      <c r="F32" s="30" t="s">
        <v>12</v>
      </c>
      <c r="G32" s="7"/>
      <c r="H32" s="15"/>
      <c r="I32" s="15"/>
      <c r="J32" s="7"/>
      <c r="K32" s="15"/>
      <c r="L32" s="15"/>
    </row>
    <row r="33" spans="1:12" ht="37.5" customHeight="1" x14ac:dyDescent="0.2">
      <c r="A33" s="31"/>
      <c r="B33" s="14"/>
      <c r="C33" s="30" t="s">
        <v>25</v>
      </c>
      <c r="D33" s="30"/>
      <c r="E33" s="30" t="s">
        <v>12</v>
      </c>
      <c r="F33" s="30" t="s">
        <v>12</v>
      </c>
      <c r="G33" s="7"/>
      <c r="H33" s="7"/>
      <c r="I33" s="7"/>
      <c r="J33" s="7"/>
      <c r="K33" s="15"/>
      <c r="L33" s="15"/>
    </row>
    <row r="34" spans="1:12" ht="16.5" customHeight="1" x14ac:dyDescent="0.2">
      <c r="A34" s="31" t="s">
        <v>49</v>
      </c>
      <c r="B34" s="14" t="s">
        <v>50</v>
      </c>
      <c r="C34" s="30" t="s">
        <v>24</v>
      </c>
      <c r="D34" s="30"/>
      <c r="E34" s="30" t="s">
        <v>12</v>
      </c>
      <c r="F34" s="30" t="s">
        <v>12</v>
      </c>
      <c r="G34" s="7"/>
      <c r="H34" s="7"/>
      <c r="I34" s="7"/>
      <c r="J34" s="7"/>
      <c r="K34" s="15"/>
      <c r="L34" s="15"/>
    </row>
    <row r="35" spans="1:12" ht="48.75" customHeight="1" x14ac:dyDescent="0.2">
      <c r="A35" s="31"/>
      <c r="B35" s="14"/>
      <c r="C35" s="30" t="s">
        <v>25</v>
      </c>
      <c r="D35" s="30" t="s">
        <v>0</v>
      </c>
      <c r="E35" s="29">
        <v>3656.3</v>
      </c>
      <c r="F35" s="29">
        <v>3656.3</v>
      </c>
      <c r="G35" s="7" t="s">
        <v>5</v>
      </c>
      <c r="H35" s="7"/>
      <c r="I35" s="7"/>
      <c r="J35" s="7" t="s">
        <v>164</v>
      </c>
      <c r="K35" s="15">
        <f t="shared" ref="K35:K37" si="4">E35*H35</f>
        <v>0</v>
      </c>
      <c r="L35" s="15">
        <f t="shared" ref="L35:L37" si="5">F35*I35</f>
        <v>0</v>
      </c>
    </row>
    <row r="36" spans="1:12" ht="16.5" customHeight="1" x14ac:dyDescent="0.2">
      <c r="A36" s="31" t="s">
        <v>51</v>
      </c>
      <c r="B36" s="14" t="s">
        <v>52</v>
      </c>
      <c r="C36" s="30" t="s">
        <v>24</v>
      </c>
      <c r="D36" s="30" t="s">
        <v>0</v>
      </c>
      <c r="E36" s="29">
        <v>4050.5</v>
      </c>
      <c r="F36" s="29">
        <v>4050.5</v>
      </c>
      <c r="G36" s="7" t="s">
        <v>5</v>
      </c>
      <c r="H36" s="7"/>
      <c r="I36" s="7"/>
      <c r="J36" s="7" t="s">
        <v>164</v>
      </c>
      <c r="K36" s="15">
        <f t="shared" si="4"/>
        <v>0</v>
      </c>
      <c r="L36" s="15">
        <f t="shared" si="5"/>
        <v>0</v>
      </c>
    </row>
    <row r="37" spans="1:12" ht="51" customHeight="1" x14ac:dyDescent="0.2">
      <c r="A37" s="31"/>
      <c r="B37" s="14"/>
      <c r="C37" s="30" t="s">
        <v>25</v>
      </c>
      <c r="D37" s="30" t="s">
        <v>0</v>
      </c>
      <c r="E37" s="29">
        <v>2278.5</v>
      </c>
      <c r="F37" s="29">
        <v>2278.5</v>
      </c>
      <c r="G37" s="7" t="s">
        <v>5</v>
      </c>
      <c r="H37" s="7"/>
      <c r="I37" s="7"/>
      <c r="J37" s="7" t="s">
        <v>164</v>
      </c>
      <c r="K37" s="15">
        <f t="shared" si="4"/>
        <v>0</v>
      </c>
      <c r="L37" s="15">
        <f t="shared" si="5"/>
        <v>0</v>
      </c>
    </row>
    <row r="38" spans="1:12" ht="16.5" customHeight="1" x14ac:dyDescent="0.2">
      <c r="A38" s="31" t="s">
        <v>53</v>
      </c>
      <c r="B38" s="14" t="s">
        <v>54</v>
      </c>
      <c r="C38" s="30" t="s">
        <v>24</v>
      </c>
      <c r="D38" s="30"/>
      <c r="E38" s="30" t="s">
        <v>12</v>
      </c>
      <c r="F38" s="30" t="s">
        <v>12</v>
      </c>
      <c r="G38" s="7"/>
      <c r="H38" s="15"/>
      <c r="I38" s="15"/>
      <c r="J38" s="7"/>
      <c r="K38" s="15"/>
      <c r="L38" s="15"/>
    </row>
    <row r="39" spans="1:12" ht="51" customHeight="1" x14ac:dyDescent="0.2">
      <c r="A39" s="31"/>
      <c r="B39" s="14"/>
      <c r="C39" s="30" t="s">
        <v>25</v>
      </c>
      <c r="D39" s="30"/>
      <c r="E39" s="30" t="s">
        <v>12</v>
      </c>
      <c r="F39" s="30" t="s">
        <v>12</v>
      </c>
      <c r="G39" s="7"/>
      <c r="H39" s="7"/>
      <c r="I39" s="7"/>
      <c r="J39" s="7"/>
      <c r="K39" s="15"/>
      <c r="L39" s="15"/>
    </row>
    <row r="40" spans="1:12" ht="16.5" customHeight="1" x14ac:dyDescent="0.2">
      <c r="A40" s="31" t="s">
        <v>55</v>
      </c>
      <c r="B40" s="14" t="s">
        <v>56</v>
      </c>
      <c r="C40" s="30" t="s">
        <v>24</v>
      </c>
      <c r="D40" s="30" t="s">
        <v>0</v>
      </c>
      <c r="E40" s="29">
        <v>3875.1</v>
      </c>
      <c r="F40" s="29">
        <v>6680.9</v>
      </c>
      <c r="G40" s="7" t="s">
        <v>5</v>
      </c>
      <c r="H40" s="15"/>
      <c r="I40" s="15"/>
      <c r="J40" s="7" t="s">
        <v>164</v>
      </c>
      <c r="K40" s="15">
        <f>E40*H40</f>
        <v>0</v>
      </c>
      <c r="L40" s="15">
        <f>F40*I40</f>
        <v>0</v>
      </c>
    </row>
    <row r="41" spans="1:12" ht="50.25" customHeight="1" x14ac:dyDescent="0.2">
      <c r="A41" s="31"/>
      <c r="B41" s="14"/>
      <c r="C41" s="30" t="s">
        <v>25</v>
      </c>
      <c r="D41" s="30"/>
      <c r="E41" s="30" t="s">
        <v>12</v>
      </c>
      <c r="F41" s="30" t="s">
        <v>12</v>
      </c>
      <c r="G41" s="7"/>
      <c r="H41" s="15"/>
      <c r="I41" s="15"/>
      <c r="J41" s="7"/>
      <c r="K41" s="15"/>
      <c r="L41" s="15"/>
    </row>
    <row r="42" spans="1:12" ht="16.5" customHeight="1" x14ac:dyDescent="0.2">
      <c r="A42" s="31" t="s">
        <v>57</v>
      </c>
      <c r="B42" s="14" t="s">
        <v>58</v>
      </c>
      <c r="C42" s="30" t="s">
        <v>24</v>
      </c>
      <c r="D42" s="30" t="s">
        <v>0</v>
      </c>
      <c r="E42" s="29">
        <v>4040.7</v>
      </c>
      <c r="F42" s="29">
        <v>4040.7</v>
      </c>
      <c r="G42" s="7" t="s">
        <v>5</v>
      </c>
      <c r="H42" s="7"/>
      <c r="I42" s="7"/>
      <c r="J42" s="7" t="s">
        <v>164</v>
      </c>
      <c r="K42" s="15">
        <f>E42*H42</f>
        <v>0</v>
      </c>
      <c r="L42" s="15">
        <f>F42*I42</f>
        <v>0</v>
      </c>
    </row>
    <row r="43" spans="1:12" ht="48" customHeight="1" x14ac:dyDescent="0.2">
      <c r="A43" s="31"/>
      <c r="B43" s="14"/>
      <c r="C43" s="30" t="s">
        <v>25</v>
      </c>
      <c r="D43" s="30"/>
      <c r="E43" s="30" t="s">
        <v>12</v>
      </c>
      <c r="F43" s="30" t="s">
        <v>12</v>
      </c>
      <c r="G43" s="7"/>
      <c r="H43" s="7"/>
      <c r="I43" s="7"/>
      <c r="J43" s="7"/>
      <c r="K43" s="15"/>
      <c r="L43" s="15"/>
    </row>
    <row r="44" spans="1:12" ht="16.5" customHeight="1" x14ac:dyDescent="0.2">
      <c r="A44" s="31" t="s">
        <v>59</v>
      </c>
      <c r="B44" s="14" t="s">
        <v>60</v>
      </c>
      <c r="C44" s="30" t="s">
        <v>24</v>
      </c>
      <c r="D44" s="30" t="s">
        <v>0</v>
      </c>
      <c r="E44" s="29">
        <v>1816.9</v>
      </c>
      <c r="F44" s="29">
        <v>3491.8</v>
      </c>
      <c r="G44" s="7" t="s">
        <v>5</v>
      </c>
      <c r="H44" s="15"/>
      <c r="I44" s="15"/>
      <c r="J44" s="7" t="s">
        <v>164</v>
      </c>
      <c r="K44" s="15">
        <f t="shared" ref="K44:K46" si="6">E44*H44</f>
        <v>0</v>
      </c>
      <c r="L44" s="15">
        <f t="shared" ref="L44:L45" si="7">F44*I44</f>
        <v>0</v>
      </c>
    </row>
    <row r="45" spans="1:12" ht="50.25" customHeight="1" x14ac:dyDescent="0.2">
      <c r="A45" s="31"/>
      <c r="B45" s="14"/>
      <c r="C45" s="30" t="s">
        <v>25</v>
      </c>
      <c r="D45" s="30"/>
      <c r="E45" s="30" t="s">
        <v>12</v>
      </c>
      <c r="F45" s="29">
        <v>3933.7</v>
      </c>
      <c r="G45" s="7" t="s">
        <v>5</v>
      </c>
      <c r="H45" s="15"/>
      <c r="I45" s="15"/>
      <c r="J45" s="7" t="s">
        <v>164</v>
      </c>
      <c r="K45" s="15"/>
      <c r="L45" s="15">
        <f t="shared" si="7"/>
        <v>0</v>
      </c>
    </row>
    <row r="46" spans="1:12" ht="16.5" customHeight="1" x14ac:dyDescent="0.2">
      <c r="A46" s="31" t="s">
        <v>61</v>
      </c>
      <c r="B46" s="14" t="s">
        <v>62</v>
      </c>
      <c r="C46" s="30" t="s">
        <v>24</v>
      </c>
      <c r="D46" s="30" t="s">
        <v>0</v>
      </c>
      <c r="E46" s="29">
        <v>3162.9</v>
      </c>
      <c r="F46" s="30" t="s">
        <v>12</v>
      </c>
      <c r="G46" s="7" t="s">
        <v>5</v>
      </c>
      <c r="H46" s="7"/>
      <c r="I46" s="7"/>
      <c r="J46" s="7" t="s">
        <v>164</v>
      </c>
      <c r="K46" s="15">
        <f t="shared" si="6"/>
        <v>0</v>
      </c>
      <c r="L46" s="15"/>
    </row>
    <row r="47" spans="1:12" ht="46.5" customHeight="1" x14ac:dyDescent="0.2">
      <c r="A47" s="31"/>
      <c r="B47" s="14"/>
      <c r="C47" s="30" t="s">
        <v>25</v>
      </c>
      <c r="D47" s="30"/>
      <c r="E47" s="30" t="s">
        <v>12</v>
      </c>
      <c r="F47" s="30" t="s">
        <v>12</v>
      </c>
      <c r="G47" s="7"/>
      <c r="H47" s="7"/>
      <c r="I47" s="7"/>
      <c r="J47" s="7"/>
      <c r="K47" s="15"/>
      <c r="L47" s="15"/>
    </row>
    <row r="48" spans="1:12" ht="16.5" customHeight="1" x14ac:dyDescent="0.2">
      <c r="A48" s="31" t="s">
        <v>63</v>
      </c>
      <c r="B48" s="14" t="s">
        <v>64</v>
      </c>
      <c r="C48" s="30" t="s">
        <v>24</v>
      </c>
      <c r="D48" s="30" t="s">
        <v>0</v>
      </c>
      <c r="E48" s="29">
        <v>1149.7</v>
      </c>
      <c r="F48" s="30" t="s">
        <v>12</v>
      </c>
      <c r="G48" s="7" t="s">
        <v>5</v>
      </c>
      <c r="H48" s="15"/>
      <c r="I48" s="15"/>
      <c r="J48" s="7" t="s">
        <v>164</v>
      </c>
      <c r="K48" s="15">
        <f t="shared" ref="K48:K49" si="8">E48*H48</f>
        <v>0</v>
      </c>
      <c r="L48" s="15"/>
    </row>
    <row r="49" spans="1:12" ht="51" customHeight="1" x14ac:dyDescent="0.2">
      <c r="A49" s="31"/>
      <c r="B49" s="14"/>
      <c r="C49" s="30" t="s">
        <v>25</v>
      </c>
      <c r="D49" s="30" t="s">
        <v>0</v>
      </c>
      <c r="E49" s="29">
        <v>2369.9</v>
      </c>
      <c r="F49" s="30" t="s">
        <v>12</v>
      </c>
      <c r="G49" s="7" t="s">
        <v>5</v>
      </c>
      <c r="H49" s="7"/>
      <c r="I49" s="7"/>
      <c r="J49" s="7" t="s">
        <v>164</v>
      </c>
      <c r="K49" s="15">
        <f t="shared" si="8"/>
        <v>0</v>
      </c>
      <c r="L49" s="15"/>
    </row>
    <row r="50" spans="1:12" ht="16.5" customHeight="1" x14ac:dyDescent="0.2">
      <c r="A50" s="31" t="s">
        <v>65</v>
      </c>
      <c r="B50" s="14" t="s">
        <v>66</v>
      </c>
      <c r="C50" s="30" t="s">
        <v>24</v>
      </c>
      <c r="D50" s="30"/>
      <c r="E50" s="30" t="s">
        <v>12</v>
      </c>
      <c r="F50" s="30" t="s">
        <v>12</v>
      </c>
      <c r="G50" s="7"/>
      <c r="H50" s="7"/>
      <c r="I50" s="7"/>
      <c r="J50" s="7"/>
      <c r="K50" s="15"/>
      <c r="L50" s="15"/>
    </row>
    <row r="51" spans="1:12" ht="55.5" customHeight="1" x14ac:dyDescent="0.2">
      <c r="A51" s="31"/>
      <c r="B51" s="14"/>
      <c r="C51" s="30" t="s">
        <v>25</v>
      </c>
      <c r="D51" s="30" t="s">
        <v>0</v>
      </c>
      <c r="E51" s="29">
        <v>4069.1</v>
      </c>
      <c r="F51" s="29">
        <v>5065.3</v>
      </c>
      <c r="G51" s="7" t="s">
        <v>5</v>
      </c>
      <c r="H51" s="7"/>
      <c r="I51" s="7"/>
      <c r="J51" s="7" t="s">
        <v>164</v>
      </c>
      <c r="K51" s="15">
        <f>E51*H51</f>
        <v>0</v>
      </c>
      <c r="L51" s="15">
        <f>F51*I51</f>
        <v>0</v>
      </c>
    </row>
    <row r="52" spans="1:12" ht="16.5" customHeight="1" x14ac:dyDescent="0.2">
      <c r="A52" s="31" t="s">
        <v>67</v>
      </c>
      <c r="B52" s="14" t="s">
        <v>68</v>
      </c>
      <c r="C52" s="30" t="s">
        <v>24</v>
      </c>
      <c r="D52" s="30"/>
      <c r="E52" s="30" t="s">
        <v>12</v>
      </c>
      <c r="F52" s="30" t="s">
        <v>12</v>
      </c>
      <c r="G52" s="7"/>
      <c r="H52" s="7"/>
      <c r="I52" s="7"/>
      <c r="J52" s="7"/>
      <c r="K52" s="15"/>
      <c r="L52" s="15"/>
    </row>
    <row r="53" spans="1:12" ht="45.75" customHeight="1" x14ac:dyDescent="0.2">
      <c r="A53" s="31"/>
      <c r="B53" s="14"/>
      <c r="C53" s="30" t="s">
        <v>25</v>
      </c>
      <c r="D53" s="30" t="s">
        <v>0</v>
      </c>
      <c r="E53" s="29">
        <v>4981.5</v>
      </c>
      <c r="F53" s="29">
        <v>3735.5</v>
      </c>
      <c r="G53" s="7" t="s">
        <v>5</v>
      </c>
      <c r="H53" s="7"/>
      <c r="I53" s="7"/>
      <c r="J53" s="7" t="s">
        <v>164</v>
      </c>
      <c r="K53" s="15">
        <f t="shared" ref="K53:K56" si="9">E53*H53</f>
        <v>0</v>
      </c>
      <c r="L53" s="15">
        <f t="shared" ref="L53:L56" si="10">F53*I53</f>
        <v>0</v>
      </c>
    </row>
    <row r="54" spans="1:12" ht="16.5" customHeight="1" x14ac:dyDescent="0.2">
      <c r="A54" s="31" t="s">
        <v>69</v>
      </c>
      <c r="B54" s="14" t="s">
        <v>70</v>
      </c>
      <c r="C54" s="30" t="s">
        <v>24</v>
      </c>
      <c r="D54" s="30" t="s">
        <v>0</v>
      </c>
      <c r="E54" s="29">
        <v>1117.3</v>
      </c>
      <c r="F54" s="30" t="s">
        <v>12</v>
      </c>
      <c r="G54" s="7" t="s">
        <v>5</v>
      </c>
      <c r="H54" s="7"/>
      <c r="I54" s="7"/>
      <c r="J54" s="7" t="s">
        <v>164</v>
      </c>
      <c r="K54" s="15">
        <f t="shared" si="9"/>
        <v>0</v>
      </c>
      <c r="L54" s="15"/>
    </row>
    <row r="55" spans="1:12" ht="51" customHeight="1" x14ac:dyDescent="0.2">
      <c r="A55" s="31"/>
      <c r="B55" s="14"/>
      <c r="C55" s="30" t="s">
        <v>25</v>
      </c>
      <c r="D55" s="30" t="s">
        <v>0</v>
      </c>
      <c r="E55" s="29">
        <v>9260.5</v>
      </c>
      <c r="F55" s="29">
        <v>11233.1</v>
      </c>
      <c r="G55" s="7" t="s">
        <v>5</v>
      </c>
      <c r="H55" s="7"/>
      <c r="I55" s="7"/>
      <c r="J55" s="7" t="s">
        <v>164</v>
      </c>
      <c r="K55" s="15">
        <f t="shared" si="9"/>
        <v>0</v>
      </c>
      <c r="L55" s="15">
        <f t="shared" si="10"/>
        <v>0</v>
      </c>
    </row>
    <row r="56" spans="1:12" ht="16.5" customHeight="1" x14ac:dyDescent="0.2">
      <c r="A56" s="31" t="s">
        <v>71</v>
      </c>
      <c r="B56" s="14" t="s">
        <v>72</v>
      </c>
      <c r="C56" s="30" t="s">
        <v>24</v>
      </c>
      <c r="D56" s="30" t="s">
        <v>0</v>
      </c>
      <c r="E56" s="29">
        <v>2258.9</v>
      </c>
      <c r="F56" s="29">
        <v>7279.4</v>
      </c>
      <c r="G56" s="7" t="s">
        <v>5</v>
      </c>
      <c r="H56" s="7"/>
      <c r="I56" s="7"/>
      <c r="J56" s="7" t="s">
        <v>164</v>
      </c>
      <c r="K56" s="15">
        <f t="shared" si="9"/>
        <v>0</v>
      </c>
      <c r="L56" s="15">
        <f t="shared" si="10"/>
        <v>0</v>
      </c>
    </row>
    <row r="57" spans="1:12" ht="53.25" customHeight="1" x14ac:dyDescent="0.2">
      <c r="A57" s="31"/>
      <c r="B57" s="14"/>
      <c r="C57" s="30" t="s">
        <v>25</v>
      </c>
      <c r="D57" s="30"/>
      <c r="E57" s="30" t="s">
        <v>12</v>
      </c>
      <c r="F57" s="30" t="s">
        <v>12</v>
      </c>
      <c r="G57" s="7"/>
      <c r="H57" s="15"/>
      <c r="I57" s="15"/>
      <c r="J57" s="7"/>
      <c r="K57" s="15"/>
      <c r="L57" s="15"/>
    </row>
    <row r="58" spans="1:12" ht="16.5" customHeight="1" x14ac:dyDescent="0.2">
      <c r="A58" s="31" t="s">
        <v>73</v>
      </c>
      <c r="B58" s="14" t="s">
        <v>74</v>
      </c>
      <c r="C58" s="30" t="s">
        <v>24</v>
      </c>
      <c r="D58" s="30"/>
      <c r="E58" s="30" t="s">
        <v>12</v>
      </c>
      <c r="F58" s="30" t="s">
        <v>12</v>
      </c>
      <c r="G58" s="7"/>
      <c r="H58" s="7"/>
      <c r="I58" s="7"/>
      <c r="J58" s="7"/>
      <c r="K58" s="15"/>
      <c r="L58" s="15"/>
    </row>
    <row r="59" spans="1:12" ht="42.75" customHeight="1" x14ac:dyDescent="0.2">
      <c r="A59" s="31"/>
      <c r="B59" s="14"/>
      <c r="C59" s="30" t="s">
        <v>25</v>
      </c>
      <c r="D59" s="30" t="s">
        <v>0</v>
      </c>
      <c r="E59" s="29">
        <v>2142.9</v>
      </c>
      <c r="F59" s="29">
        <v>2142.9</v>
      </c>
      <c r="G59" s="7" t="s">
        <v>5</v>
      </c>
      <c r="H59" s="7"/>
      <c r="I59" s="7"/>
      <c r="J59" s="7" t="s">
        <v>164</v>
      </c>
      <c r="K59" s="15">
        <f t="shared" ref="K59:K60" si="11">E59*H59</f>
        <v>0</v>
      </c>
      <c r="L59" s="15">
        <f t="shared" ref="L59" si="12">F59*I59</f>
        <v>0</v>
      </c>
    </row>
    <row r="60" spans="1:12" ht="16.5" customHeight="1" x14ac:dyDescent="0.2">
      <c r="A60" s="31" t="s">
        <v>75</v>
      </c>
      <c r="B60" s="14" t="s">
        <v>76</v>
      </c>
      <c r="C60" s="30" t="s">
        <v>24</v>
      </c>
      <c r="D60" s="30" t="s">
        <v>0</v>
      </c>
      <c r="E60" s="29">
        <v>1165.8</v>
      </c>
      <c r="F60" s="30" t="s">
        <v>12</v>
      </c>
      <c r="G60" s="7" t="s">
        <v>5</v>
      </c>
      <c r="H60" s="15"/>
      <c r="I60" s="15"/>
      <c r="J60" s="7" t="s">
        <v>164</v>
      </c>
      <c r="K60" s="15">
        <f t="shared" si="11"/>
        <v>0</v>
      </c>
      <c r="L60" s="15"/>
    </row>
    <row r="61" spans="1:12" ht="46.5" customHeight="1" x14ac:dyDescent="0.2">
      <c r="A61" s="31"/>
      <c r="B61" s="14"/>
      <c r="C61" s="30" t="s">
        <v>25</v>
      </c>
      <c r="D61" s="30"/>
      <c r="E61" s="30" t="s">
        <v>12</v>
      </c>
      <c r="F61" s="30" t="s">
        <v>12</v>
      </c>
      <c r="G61" s="7"/>
      <c r="H61" s="15"/>
      <c r="I61" s="15"/>
      <c r="J61" s="7"/>
      <c r="K61" s="15"/>
      <c r="L61" s="15"/>
    </row>
    <row r="62" spans="1:12" ht="16.5" customHeight="1" x14ac:dyDescent="0.2">
      <c r="A62" s="31" t="s">
        <v>77</v>
      </c>
      <c r="B62" s="14" t="s">
        <v>78</v>
      </c>
      <c r="C62" s="30" t="s">
        <v>24</v>
      </c>
      <c r="D62" s="30" t="s">
        <v>0</v>
      </c>
      <c r="E62" s="29">
        <v>1195.5</v>
      </c>
      <c r="F62" s="30" t="s">
        <v>12</v>
      </c>
      <c r="G62" s="7" t="s">
        <v>5</v>
      </c>
      <c r="H62" s="7"/>
      <c r="I62" s="7"/>
      <c r="J62" s="7" t="s">
        <v>164</v>
      </c>
      <c r="K62" s="15">
        <f>E62*H62</f>
        <v>0</v>
      </c>
      <c r="L62" s="15"/>
    </row>
    <row r="63" spans="1:12" ht="48" customHeight="1" x14ac:dyDescent="0.2">
      <c r="A63" s="31"/>
      <c r="B63" s="14"/>
      <c r="C63" s="30" t="s">
        <v>25</v>
      </c>
      <c r="D63" s="30"/>
      <c r="E63" s="30" t="s">
        <v>12</v>
      </c>
      <c r="F63" s="30" t="s">
        <v>12</v>
      </c>
      <c r="G63" s="7"/>
      <c r="H63" s="7"/>
      <c r="I63" s="7"/>
      <c r="J63" s="7"/>
      <c r="K63" s="15"/>
      <c r="L63" s="15"/>
    </row>
    <row r="64" spans="1:12" ht="16.5" customHeight="1" x14ac:dyDescent="0.2">
      <c r="A64" s="31" t="s">
        <v>79</v>
      </c>
      <c r="B64" s="14" t="s">
        <v>80</v>
      </c>
      <c r="C64" s="30" t="s">
        <v>24</v>
      </c>
      <c r="D64" s="30" t="s">
        <v>0</v>
      </c>
      <c r="E64" s="29">
        <v>1337.1</v>
      </c>
      <c r="F64" s="30" t="s">
        <v>12</v>
      </c>
      <c r="G64" s="7" t="s">
        <v>5</v>
      </c>
      <c r="H64" s="7"/>
      <c r="I64" s="7"/>
      <c r="J64" s="7" t="s">
        <v>164</v>
      </c>
      <c r="K64" s="15">
        <f>E64*H64</f>
        <v>0</v>
      </c>
      <c r="L64" s="15"/>
    </row>
    <row r="65" spans="1:12" ht="54" customHeight="1" x14ac:dyDescent="0.2">
      <c r="A65" s="31"/>
      <c r="B65" s="14"/>
      <c r="C65" s="30" t="s">
        <v>25</v>
      </c>
      <c r="D65" s="30"/>
      <c r="E65" s="30" t="s">
        <v>12</v>
      </c>
      <c r="F65" s="30" t="s">
        <v>12</v>
      </c>
      <c r="G65" s="7"/>
      <c r="H65" s="7"/>
      <c r="I65" s="7"/>
      <c r="J65" s="7"/>
      <c r="K65" s="15"/>
      <c r="L65" s="15"/>
    </row>
    <row r="66" spans="1:12" ht="16.5" customHeight="1" x14ac:dyDescent="0.2">
      <c r="A66" s="31" t="s">
        <v>81</v>
      </c>
      <c r="B66" s="14" t="s">
        <v>82</v>
      </c>
      <c r="C66" s="30" t="s">
        <v>24</v>
      </c>
      <c r="D66" s="30"/>
      <c r="E66" s="30" t="s">
        <v>12</v>
      </c>
      <c r="F66" s="30" t="s">
        <v>12</v>
      </c>
      <c r="G66" s="7"/>
      <c r="H66" s="7"/>
      <c r="I66" s="7"/>
      <c r="J66" s="7"/>
      <c r="K66" s="15"/>
      <c r="L66" s="15"/>
    </row>
    <row r="67" spans="1:12" ht="48" customHeight="1" x14ac:dyDescent="0.2">
      <c r="A67" s="31"/>
      <c r="B67" s="14"/>
      <c r="C67" s="30" t="s">
        <v>25</v>
      </c>
      <c r="D67" s="30" t="s">
        <v>0</v>
      </c>
      <c r="E67" s="29">
        <v>2466.1999999999998</v>
      </c>
      <c r="F67" s="30" t="s">
        <v>12</v>
      </c>
      <c r="G67" s="7" t="s">
        <v>5</v>
      </c>
      <c r="H67" s="7"/>
      <c r="I67" s="7"/>
      <c r="J67" s="7" t="s">
        <v>164</v>
      </c>
      <c r="K67" s="15">
        <f>E67*H67</f>
        <v>0</v>
      </c>
      <c r="L67" s="15"/>
    </row>
    <row r="68" spans="1:12" ht="16.5" customHeight="1" x14ac:dyDescent="0.2">
      <c r="A68" s="31" t="s">
        <v>83</v>
      </c>
      <c r="B68" s="14" t="s">
        <v>84</v>
      </c>
      <c r="C68" s="30" t="s">
        <v>24</v>
      </c>
      <c r="D68" s="30"/>
      <c r="E68" s="30" t="s">
        <v>12</v>
      </c>
      <c r="F68" s="30" t="s">
        <v>12</v>
      </c>
      <c r="G68" s="7"/>
      <c r="H68" s="15"/>
      <c r="I68" s="15"/>
      <c r="J68" s="7"/>
      <c r="K68" s="15"/>
      <c r="L68" s="15"/>
    </row>
    <row r="69" spans="1:12" ht="46.5" customHeight="1" x14ac:dyDescent="0.2">
      <c r="A69" s="31"/>
      <c r="B69" s="14"/>
      <c r="C69" s="30" t="s">
        <v>25</v>
      </c>
      <c r="D69" s="30"/>
      <c r="E69" s="30" t="s">
        <v>12</v>
      </c>
      <c r="F69" s="30" t="s">
        <v>12</v>
      </c>
      <c r="G69" s="7"/>
      <c r="H69" s="7"/>
      <c r="I69" s="7"/>
      <c r="J69" s="7"/>
      <c r="K69" s="15"/>
      <c r="L69" s="15"/>
    </row>
    <row r="70" spans="1:12" ht="16.5" customHeight="1" x14ac:dyDescent="0.2">
      <c r="A70" s="31" t="s">
        <v>85</v>
      </c>
      <c r="B70" s="14" t="s">
        <v>86</v>
      </c>
      <c r="C70" s="30" t="s">
        <v>24</v>
      </c>
      <c r="D70" s="30"/>
      <c r="E70" s="30" t="s">
        <v>12</v>
      </c>
      <c r="F70" s="30" t="s">
        <v>12</v>
      </c>
      <c r="G70" s="7"/>
      <c r="H70" s="7"/>
      <c r="I70" s="7"/>
      <c r="J70" s="7"/>
      <c r="K70" s="15"/>
      <c r="L70" s="15"/>
    </row>
    <row r="71" spans="1:12" ht="46.5" customHeight="1" x14ac:dyDescent="0.2">
      <c r="A71" s="31"/>
      <c r="B71" s="14"/>
      <c r="C71" s="30" t="s">
        <v>25</v>
      </c>
      <c r="D71" s="30" t="s">
        <v>0</v>
      </c>
      <c r="E71" s="29">
        <v>2466.1999999999998</v>
      </c>
      <c r="F71" s="30" t="s">
        <v>12</v>
      </c>
      <c r="G71" s="7" t="s">
        <v>5</v>
      </c>
      <c r="H71" s="7"/>
      <c r="I71" s="7"/>
      <c r="J71" s="7" t="s">
        <v>164</v>
      </c>
      <c r="K71" s="15">
        <f>E71*H71</f>
        <v>0</v>
      </c>
      <c r="L71" s="15"/>
    </row>
    <row r="72" spans="1:12" ht="16.5" customHeight="1" x14ac:dyDescent="0.2">
      <c r="A72" s="31" t="s">
        <v>87</v>
      </c>
      <c r="B72" s="14" t="s">
        <v>88</v>
      </c>
      <c r="C72" s="30" t="s">
        <v>24</v>
      </c>
      <c r="D72" s="30" t="s">
        <v>0</v>
      </c>
      <c r="E72" s="29">
        <v>7676.3</v>
      </c>
      <c r="F72" s="29">
        <v>7676.3</v>
      </c>
      <c r="G72" s="7" t="s">
        <v>5</v>
      </c>
      <c r="H72" s="15"/>
      <c r="I72" s="15"/>
      <c r="J72" s="7" t="s">
        <v>164</v>
      </c>
      <c r="K72" s="15">
        <f>E72*H72</f>
        <v>0</v>
      </c>
      <c r="L72" s="15">
        <f>F72*I72</f>
        <v>0</v>
      </c>
    </row>
    <row r="73" spans="1:12" ht="58.5" customHeight="1" x14ac:dyDescent="0.2">
      <c r="A73" s="31"/>
      <c r="B73" s="14"/>
      <c r="C73" s="30" t="s">
        <v>25</v>
      </c>
      <c r="D73" s="30"/>
      <c r="E73" s="30" t="s">
        <v>12</v>
      </c>
      <c r="F73" s="30" t="s">
        <v>12</v>
      </c>
      <c r="G73" s="7"/>
      <c r="H73" s="7"/>
      <c r="I73" s="7"/>
      <c r="J73" s="7"/>
      <c r="K73" s="15"/>
      <c r="L73" s="15"/>
    </row>
    <row r="74" spans="1:12" ht="16.5" customHeight="1" x14ac:dyDescent="0.2">
      <c r="A74" s="31" t="s">
        <v>89</v>
      </c>
      <c r="B74" s="14" t="s">
        <v>90</v>
      </c>
      <c r="C74" s="30" t="s">
        <v>24</v>
      </c>
      <c r="D74" s="30" t="s">
        <v>0</v>
      </c>
      <c r="E74" s="29">
        <v>7345.7</v>
      </c>
      <c r="F74" s="29">
        <v>7345.7</v>
      </c>
      <c r="G74" s="7" t="s">
        <v>5</v>
      </c>
      <c r="H74" s="7"/>
      <c r="I74" s="7"/>
      <c r="J74" s="7" t="s">
        <v>164</v>
      </c>
      <c r="K74" s="15">
        <f>E74*H74</f>
        <v>0</v>
      </c>
      <c r="L74" s="15">
        <f>F74*I74</f>
        <v>0</v>
      </c>
    </row>
    <row r="75" spans="1:12" ht="60.75" customHeight="1" x14ac:dyDescent="0.2">
      <c r="A75" s="31"/>
      <c r="B75" s="14"/>
      <c r="C75" s="30" t="s">
        <v>25</v>
      </c>
      <c r="D75" s="30"/>
      <c r="E75" s="30" t="s">
        <v>12</v>
      </c>
      <c r="F75" s="30" t="s">
        <v>12</v>
      </c>
      <c r="G75" s="7"/>
      <c r="H75" s="7"/>
      <c r="I75" s="7"/>
      <c r="J75" s="7"/>
      <c r="K75" s="15"/>
      <c r="L75" s="15"/>
    </row>
    <row r="76" spans="1:12" ht="16.5" customHeight="1" x14ac:dyDescent="0.2">
      <c r="A76" s="31" t="s">
        <v>91</v>
      </c>
      <c r="B76" s="14" t="s">
        <v>92</v>
      </c>
      <c r="C76" s="30" t="s">
        <v>24</v>
      </c>
      <c r="D76" s="30" t="s">
        <v>0</v>
      </c>
      <c r="E76" s="29">
        <v>3967.3</v>
      </c>
      <c r="F76" s="30" t="s">
        <v>12</v>
      </c>
      <c r="G76" s="7" t="s">
        <v>5</v>
      </c>
      <c r="H76" s="15"/>
      <c r="I76" s="15"/>
      <c r="J76" s="7" t="s">
        <v>164</v>
      </c>
      <c r="K76" s="15">
        <f>E76*H76</f>
        <v>0</v>
      </c>
      <c r="L76" s="15"/>
    </row>
    <row r="77" spans="1:12" ht="56.25" customHeight="1" x14ac:dyDescent="0.2">
      <c r="A77" s="31"/>
      <c r="B77" s="14"/>
      <c r="C77" s="30" t="s">
        <v>25</v>
      </c>
      <c r="D77" s="30"/>
      <c r="E77" s="30" t="s">
        <v>12</v>
      </c>
      <c r="F77" s="30" t="s">
        <v>12</v>
      </c>
      <c r="G77" s="7"/>
      <c r="H77" s="15"/>
      <c r="I77" s="15"/>
      <c r="J77" s="7"/>
      <c r="K77" s="15"/>
      <c r="L77" s="15"/>
    </row>
    <row r="78" spans="1:12" ht="16.5" customHeight="1" x14ac:dyDescent="0.2">
      <c r="A78" s="31" t="s">
        <v>93</v>
      </c>
      <c r="B78" s="14" t="s">
        <v>94</v>
      </c>
      <c r="C78" s="30" t="s">
        <v>24</v>
      </c>
      <c r="D78" s="30" t="s">
        <v>0</v>
      </c>
      <c r="E78" s="29">
        <v>7179.1</v>
      </c>
      <c r="F78" s="30" t="s">
        <v>12</v>
      </c>
      <c r="G78" s="7" t="s">
        <v>5</v>
      </c>
      <c r="H78" s="7"/>
      <c r="I78" s="7"/>
      <c r="J78" s="7" t="s">
        <v>164</v>
      </c>
      <c r="K78" s="15">
        <f>E78*H78</f>
        <v>0</v>
      </c>
      <c r="L78" s="15"/>
    </row>
    <row r="79" spans="1:12" ht="56.25" customHeight="1" x14ac:dyDescent="0.2">
      <c r="A79" s="31"/>
      <c r="B79" s="14"/>
      <c r="C79" s="30" t="s">
        <v>25</v>
      </c>
      <c r="D79" s="30"/>
      <c r="E79" s="30" t="s">
        <v>12</v>
      </c>
      <c r="F79" s="30" t="s">
        <v>12</v>
      </c>
      <c r="G79" s="7"/>
      <c r="H79" s="7"/>
      <c r="I79" s="7"/>
      <c r="J79" s="7"/>
      <c r="K79" s="15"/>
      <c r="L79" s="15"/>
    </row>
    <row r="80" spans="1:12" ht="16.5" customHeight="1" x14ac:dyDescent="0.2">
      <c r="A80" s="31" t="s">
        <v>95</v>
      </c>
      <c r="B80" s="14" t="s">
        <v>96</v>
      </c>
      <c r="C80" s="30" t="s">
        <v>24</v>
      </c>
      <c r="D80" s="30"/>
      <c r="E80" s="30" t="s">
        <v>12</v>
      </c>
      <c r="F80" s="30" t="s">
        <v>12</v>
      </c>
      <c r="G80" s="7"/>
      <c r="H80" s="15"/>
      <c r="I80" s="7"/>
      <c r="J80" s="7"/>
      <c r="K80" s="15"/>
      <c r="L80" s="15"/>
    </row>
    <row r="81" spans="1:12" ht="52.5" customHeight="1" x14ac:dyDescent="0.2">
      <c r="A81" s="31"/>
      <c r="B81" s="14"/>
      <c r="C81" s="30" t="s">
        <v>25</v>
      </c>
      <c r="D81" s="30" t="s">
        <v>0</v>
      </c>
      <c r="E81" s="29">
        <v>6833.2</v>
      </c>
      <c r="F81" s="29">
        <v>6833.2</v>
      </c>
      <c r="G81" s="7" t="s">
        <v>5</v>
      </c>
      <c r="H81" s="7"/>
      <c r="I81" s="7"/>
      <c r="J81" s="7" t="s">
        <v>164</v>
      </c>
      <c r="K81" s="15">
        <f>E81*H81</f>
        <v>0</v>
      </c>
      <c r="L81" s="15">
        <f>F81*I81</f>
        <v>0</v>
      </c>
    </row>
    <row r="82" spans="1:12" ht="16.5" customHeight="1" x14ac:dyDescent="0.2">
      <c r="A82" s="31" t="s">
        <v>97</v>
      </c>
      <c r="B82" s="14" t="s">
        <v>98</v>
      </c>
      <c r="C82" s="30" t="s">
        <v>24</v>
      </c>
      <c r="D82" s="30"/>
      <c r="E82" s="30" t="s">
        <v>12</v>
      </c>
      <c r="F82" s="30" t="s">
        <v>12</v>
      </c>
      <c r="G82" s="7"/>
      <c r="H82" s="7"/>
      <c r="I82" s="7"/>
      <c r="J82" s="7"/>
      <c r="K82" s="15"/>
      <c r="L82" s="15"/>
    </row>
    <row r="83" spans="1:12" ht="52.5" customHeight="1" x14ac:dyDescent="0.2">
      <c r="A83" s="31"/>
      <c r="B83" s="14"/>
      <c r="C83" s="30" t="s">
        <v>25</v>
      </c>
      <c r="D83" s="30" t="s">
        <v>0</v>
      </c>
      <c r="E83" s="29">
        <v>1978.8</v>
      </c>
      <c r="F83" s="29">
        <v>1978.8</v>
      </c>
      <c r="G83" s="7" t="s">
        <v>5</v>
      </c>
      <c r="H83" s="7"/>
      <c r="I83" s="7"/>
      <c r="J83" s="7" t="s">
        <v>164</v>
      </c>
      <c r="K83" s="15">
        <f t="shared" ref="K83:K87" si="13">E83*H83</f>
        <v>0</v>
      </c>
      <c r="L83" s="15">
        <f t="shared" ref="L83" si="14">F83*I83</f>
        <v>0</v>
      </c>
    </row>
    <row r="84" spans="1:12" ht="16.5" customHeight="1" x14ac:dyDescent="0.2">
      <c r="A84" s="31" t="s">
        <v>99</v>
      </c>
      <c r="B84" s="14" t="s">
        <v>100</v>
      </c>
      <c r="C84" s="30" t="s">
        <v>24</v>
      </c>
      <c r="D84" s="30" t="s">
        <v>0</v>
      </c>
      <c r="E84" s="30">
        <v>529.5</v>
      </c>
      <c r="F84" s="30" t="s">
        <v>12</v>
      </c>
      <c r="G84" s="7" t="s">
        <v>5</v>
      </c>
      <c r="H84" s="15"/>
      <c r="I84" s="7"/>
      <c r="J84" s="7" t="s">
        <v>164</v>
      </c>
      <c r="K84" s="15">
        <f t="shared" si="13"/>
        <v>0</v>
      </c>
      <c r="L84" s="15"/>
    </row>
    <row r="85" spans="1:12" ht="51" customHeight="1" x14ac:dyDescent="0.2">
      <c r="A85" s="31"/>
      <c r="B85" s="14"/>
      <c r="C85" s="30" t="s">
        <v>25</v>
      </c>
      <c r="D85" s="30" t="s">
        <v>0</v>
      </c>
      <c r="E85" s="29">
        <v>5547.3</v>
      </c>
      <c r="F85" s="30" t="s">
        <v>12</v>
      </c>
      <c r="G85" s="7" t="s">
        <v>5</v>
      </c>
      <c r="H85" s="15"/>
      <c r="I85" s="7"/>
      <c r="J85" s="7" t="s">
        <v>164</v>
      </c>
      <c r="K85" s="15">
        <f t="shared" si="13"/>
        <v>0</v>
      </c>
      <c r="L85" s="15"/>
    </row>
    <row r="86" spans="1:12" ht="16.5" customHeight="1" x14ac:dyDescent="0.2">
      <c r="A86" s="31" t="s">
        <v>101</v>
      </c>
      <c r="B86" s="14" t="s">
        <v>102</v>
      </c>
      <c r="C86" s="30" t="s">
        <v>24</v>
      </c>
      <c r="D86" s="30" t="s">
        <v>0</v>
      </c>
      <c r="E86" s="29">
        <v>2461.6</v>
      </c>
      <c r="F86" s="30" t="s">
        <v>12</v>
      </c>
      <c r="G86" s="7" t="s">
        <v>5</v>
      </c>
      <c r="H86" s="7"/>
      <c r="I86" s="7"/>
      <c r="J86" s="7" t="s">
        <v>164</v>
      </c>
      <c r="K86" s="15">
        <f t="shared" si="13"/>
        <v>0</v>
      </c>
      <c r="L86" s="15"/>
    </row>
    <row r="87" spans="1:12" ht="51" customHeight="1" x14ac:dyDescent="0.2">
      <c r="A87" s="31"/>
      <c r="B87" s="14"/>
      <c r="C87" s="30" t="s">
        <v>25</v>
      </c>
      <c r="D87" s="30" t="s">
        <v>0</v>
      </c>
      <c r="E87" s="29">
        <v>2706.6</v>
      </c>
      <c r="F87" s="30" t="s">
        <v>12</v>
      </c>
      <c r="G87" s="7" t="s">
        <v>5</v>
      </c>
      <c r="H87" s="7"/>
      <c r="I87" s="7"/>
      <c r="J87" s="7" t="s">
        <v>164</v>
      </c>
      <c r="K87" s="15">
        <f t="shared" si="13"/>
        <v>0</v>
      </c>
      <c r="L87" s="15"/>
    </row>
    <row r="88" spans="1:12" ht="16.5" customHeight="1" x14ac:dyDescent="0.2">
      <c r="A88" s="31" t="s">
        <v>103</v>
      </c>
      <c r="B88" s="14" t="s">
        <v>104</v>
      </c>
      <c r="C88" s="30" t="s">
        <v>24</v>
      </c>
      <c r="D88" s="30"/>
      <c r="E88" s="30" t="s">
        <v>12</v>
      </c>
      <c r="F88" s="30" t="s">
        <v>12</v>
      </c>
      <c r="G88" s="7"/>
      <c r="H88" s="7"/>
      <c r="I88" s="7"/>
      <c r="J88" s="7"/>
      <c r="K88" s="15"/>
      <c r="L88" s="15"/>
    </row>
    <row r="89" spans="1:12" ht="54" customHeight="1" x14ac:dyDescent="0.2">
      <c r="A89" s="31"/>
      <c r="B89" s="14"/>
      <c r="C89" s="30" t="s">
        <v>25</v>
      </c>
      <c r="D89" s="30" t="s">
        <v>0</v>
      </c>
      <c r="E89" s="29">
        <v>2698.1</v>
      </c>
      <c r="F89" s="29">
        <v>2037.2</v>
      </c>
      <c r="G89" s="7" t="s">
        <v>5</v>
      </c>
      <c r="H89" s="15"/>
      <c r="I89" s="15"/>
      <c r="J89" s="7" t="s">
        <v>164</v>
      </c>
      <c r="K89" s="15">
        <f>E89*H89</f>
        <v>0</v>
      </c>
      <c r="L89" s="15">
        <f>F89*I89</f>
        <v>0</v>
      </c>
    </row>
    <row r="90" spans="1:12" ht="16.5" customHeight="1" x14ac:dyDescent="0.2">
      <c r="A90" s="31" t="s">
        <v>105</v>
      </c>
      <c r="B90" s="14" t="s">
        <v>106</v>
      </c>
      <c r="C90" s="30" t="s">
        <v>24</v>
      </c>
      <c r="D90" s="30"/>
      <c r="E90" s="30" t="s">
        <v>12</v>
      </c>
      <c r="F90" s="30" t="s">
        <v>12</v>
      </c>
      <c r="G90" s="7"/>
      <c r="H90" s="7"/>
      <c r="I90" s="7"/>
      <c r="J90" s="7"/>
      <c r="K90" s="15"/>
      <c r="L90" s="15"/>
    </row>
    <row r="91" spans="1:12" x14ac:dyDescent="0.2">
      <c r="A91" s="31"/>
      <c r="B91" s="14"/>
      <c r="C91" s="30" t="s">
        <v>25</v>
      </c>
      <c r="D91" s="30"/>
      <c r="E91" s="30" t="s">
        <v>12</v>
      </c>
      <c r="F91" s="30" t="s">
        <v>12</v>
      </c>
      <c r="G91" s="7"/>
      <c r="H91" s="7"/>
      <c r="I91" s="7"/>
      <c r="J91" s="7"/>
      <c r="K91" s="15"/>
      <c r="L91" s="15"/>
    </row>
    <row r="92" spans="1:12" ht="16.5" customHeight="1" x14ac:dyDescent="0.2">
      <c r="A92" s="31" t="s">
        <v>107</v>
      </c>
      <c r="B92" s="14" t="s">
        <v>108</v>
      </c>
      <c r="C92" s="30" t="s">
        <v>24</v>
      </c>
      <c r="D92" s="30"/>
      <c r="E92" s="30" t="s">
        <v>12</v>
      </c>
      <c r="F92" s="30" t="s">
        <v>12</v>
      </c>
      <c r="G92" s="7"/>
      <c r="H92" s="7"/>
      <c r="I92" s="7"/>
      <c r="J92" s="7"/>
      <c r="K92" s="15"/>
      <c r="L92" s="15"/>
    </row>
    <row r="93" spans="1:12" x14ac:dyDescent="0.2">
      <c r="A93" s="31"/>
      <c r="B93" s="14"/>
      <c r="C93" s="30" t="s">
        <v>25</v>
      </c>
      <c r="D93" s="30"/>
      <c r="E93" s="30" t="s">
        <v>12</v>
      </c>
      <c r="F93" s="30" t="s">
        <v>12</v>
      </c>
      <c r="G93" s="7"/>
      <c r="H93" s="15"/>
      <c r="I93" s="15"/>
      <c r="J93" s="7"/>
      <c r="K93" s="15"/>
      <c r="L93" s="15"/>
    </row>
    <row r="94" spans="1:12" ht="16.5" customHeight="1" x14ac:dyDescent="0.2">
      <c r="A94" s="31" t="s">
        <v>109</v>
      </c>
      <c r="B94" s="14" t="s">
        <v>110</v>
      </c>
      <c r="C94" s="30" t="s">
        <v>24</v>
      </c>
      <c r="D94" s="30" t="s">
        <v>0</v>
      </c>
      <c r="E94" s="30">
        <v>717</v>
      </c>
      <c r="F94" s="30" t="s">
        <v>12</v>
      </c>
      <c r="G94" s="7" t="s">
        <v>5</v>
      </c>
      <c r="H94" s="7"/>
      <c r="I94" s="7"/>
      <c r="J94" s="7" t="s">
        <v>164</v>
      </c>
      <c r="K94" s="15">
        <f t="shared" ref="K94:K95" si="15">E94*H94</f>
        <v>0</v>
      </c>
      <c r="L94" s="15"/>
    </row>
    <row r="95" spans="1:12" x14ac:dyDescent="0.2">
      <c r="A95" s="31"/>
      <c r="B95" s="14"/>
      <c r="C95" s="30" t="s">
        <v>25</v>
      </c>
      <c r="D95" s="30" t="s">
        <v>0</v>
      </c>
      <c r="E95" s="29">
        <v>2303.6</v>
      </c>
      <c r="F95" s="29">
        <v>2357.8000000000002</v>
      </c>
      <c r="G95" s="7" t="s">
        <v>5</v>
      </c>
      <c r="H95" s="7"/>
      <c r="I95" s="7"/>
      <c r="J95" s="7" t="s">
        <v>164</v>
      </c>
      <c r="K95" s="15">
        <f t="shared" si="15"/>
        <v>0</v>
      </c>
      <c r="L95" s="15">
        <f t="shared" ref="L95" si="16">F95*I95</f>
        <v>0</v>
      </c>
    </row>
    <row r="96" spans="1:12" ht="16.5" customHeight="1" x14ac:dyDescent="0.2">
      <c r="A96" s="31" t="s">
        <v>111</v>
      </c>
      <c r="B96" s="14" t="s">
        <v>112</v>
      </c>
      <c r="C96" s="30" t="s">
        <v>24</v>
      </c>
      <c r="D96" s="30"/>
      <c r="E96" s="30" t="s">
        <v>12</v>
      </c>
      <c r="F96" s="30" t="s">
        <v>12</v>
      </c>
      <c r="G96" s="7"/>
      <c r="H96" s="15"/>
      <c r="I96" s="7"/>
      <c r="J96" s="7"/>
      <c r="K96" s="15"/>
      <c r="L96" s="15"/>
    </row>
    <row r="97" spans="1:12" x14ac:dyDescent="0.2">
      <c r="A97" s="31"/>
      <c r="B97" s="14"/>
      <c r="C97" s="30" t="s">
        <v>25</v>
      </c>
      <c r="D97" s="30"/>
      <c r="E97" s="30" t="s">
        <v>12</v>
      </c>
      <c r="F97" s="30" t="s">
        <v>12</v>
      </c>
      <c r="G97" s="7"/>
      <c r="H97" s="15"/>
      <c r="I97" s="15"/>
      <c r="J97" s="7"/>
      <c r="K97" s="15"/>
      <c r="L97" s="15"/>
    </row>
    <row r="98" spans="1:12" ht="16.5" customHeight="1" x14ac:dyDescent="0.2">
      <c r="A98" s="31" t="s">
        <v>113</v>
      </c>
      <c r="B98" s="14" t="s">
        <v>114</v>
      </c>
      <c r="C98" s="30" t="s">
        <v>115</v>
      </c>
      <c r="D98" s="30" t="s">
        <v>0</v>
      </c>
      <c r="E98" s="29">
        <v>18551</v>
      </c>
      <c r="F98" s="29">
        <v>20970</v>
      </c>
      <c r="G98" s="7" t="s">
        <v>5</v>
      </c>
      <c r="H98" s="7"/>
      <c r="I98" s="7"/>
      <c r="J98" s="7" t="s">
        <v>164</v>
      </c>
      <c r="K98" s="15">
        <f>E98*H98</f>
        <v>0</v>
      </c>
      <c r="L98" s="15">
        <f>F98*I98</f>
        <v>0</v>
      </c>
    </row>
    <row r="99" spans="1:12" ht="28.5" customHeight="1" x14ac:dyDescent="0.2">
      <c r="A99" s="31"/>
      <c r="B99" s="14"/>
      <c r="C99" s="30" t="s">
        <v>116</v>
      </c>
      <c r="D99" s="30"/>
      <c r="E99" s="30" t="s">
        <v>12</v>
      </c>
      <c r="F99" s="30" t="s">
        <v>12</v>
      </c>
      <c r="G99" s="7"/>
      <c r="H99" s="7"/>
      <c r="I99" s="7"/>
      <c r="J99" s="7"/>
      <c r="K99" s="15"/>
      <c r="L99" s="15"/>
    </row>
    <row r="100" spans="1:12" ht="16.5" customHeight="1" x14ac:dyDescent="0.2">
      <c r="A100" s="31" t="s">
        <v>117</v>
      </c>
      <c r="B100" s="14" t="s">
        <v>118</v>
      </c>
      <c r="C100" s="30" t="s">
        <v>115</v>
      </c>
      <c r="D100" s="30" t="s">
        <v>0</v>
      </c>
      <c r="E100" s="29">
        <v>13920.4</v>
      </c>
      <c r="F100" s="29">
        <v>13564.8</v>
      </c>
      <c r="G100" s="7" t="s">
        <v>5</v>
      </c>
      <c r="H100" s="15"/>
      <c r="I100" s="15"/>
      <c r="J100" s="7" t="s">
        <v>164</v>
      </c>
      <c r="K100" s="15">
        <f>E100*H100</f>
        <v>0</v>
      </c>
      <c r="L100" s="15">
        <f>F100*I100</f>
        <v>0</v>
      </c>
    </row>
    <row r="101" spans="1:12" ht="30.75" customHeight="1" x14ac:dyDescent="0.2">
      <c r="A101" s="31"/>
      <c r="B101" s="14"/>
      <c r="C101" s="30" t="s">
        <v>116</v>
      </c>
      <c r="D101" s="30"/>
      <c r="E101" s="30" t="s">
        <v>12</v>
      </c>
      <c r="F101" s="30" t="s">
        <v>12</v>
      </c>
      <c r="G101" s="7"/>
      <c r="H101" s="7"/>
      <c r="I101" s="7"/>
      <c r="J101" s="7"/>
      <c r="K101" s="15"/>
      <c r="L101" s="15"/>
    </row>
    <row r="102" spans="1:12" ht="16.5" customHeight="1" x14ac:dyDescent="0.2">
      <c r="A102" s="31" t="s">
        <v>119</v>
      </c>
      <c r="B102" s="14" t="s">
        <v>120</v>
      </c>
      <c r="C102" s="30" t="s">
        <v>115</v>
      </c>
      <c r="D102" s="30" t="s">
        <v>0</v>
      </c>
      <c r="E102" s="29">
        <v>5466.1</v>
      </c>
      <c r="F102" s="29">
        <v>3773.3</v>
      </c>
      <c r="G102" s="7" t="s">
        <v>5</v>
      </c>
      <c r="H102" s="7"/>
      <c r="I102" s="7"/>
      <c r="J102" s="7" t="s">
        <v>164</v>
      </c>
      <c r="K102" s="15">
        <f>E102*H102</f>
        <v>0</v>
      </c>
      <c r="L102" s="15">
        <f>F102*I102</f>
        <v>0</v>
      </c>
    </row>
    <row r="103" spans="1:12" ht="37.5" customHeight="1" x14ac:dyDescent="0.2">
      <c r="A103" s="31"/>
      <c r="B103" s="14"/>
      <c r="C103" s="30" t="s">
        <v>116</v>
      </c>
      <c r="D103" s="30"/>
      <c r="E103" s="30" t="s">
        <v>12</v>
      </c>
      <c r="F103" s="30" t="s">
        <v>12</v>
      </c>
      <c r="G103" s="7"/>
      <c r="H103" s="7"/>
      <c r="I103" s="7"/>
      <c r="J103" s="7"/>
      <c r="K103" s="15"/>
      <c r="L103" s="15"/>
    </row>
    <row r="104" spans="1:12" ht="16.5" customHeight="1" x14ac:dyDescent="0.2">
      <c r="A104" s="31" t="s">
        <v>121</v>
      </c>
      <c r="B104" s="14" t="s">
        <v>122</v>
      </c>
      <c r="C104" s="30" t="s">
        <v>115</v>
      </c>
      <c r="D104" s="30" t="s">
        <v>0</v>
      </c>
      <c r="E104" s="29">
        <v>3411</v>
      </c>
      <c r="F104" s="29">
        <v>3411</v>
      </c>
      <c r="G104" s="7" t="s">
        <v>5</v>
      </c>
      <c r="H104" s="7"/>
      <c r="I104" s="7"/>
      <c r="J104" s="7" t="s">
        <v>164</v>
      </c>
      <c r="K104" s="15">
        <f>E104*H104</f>
        <v>0</v>
      </c>
      <c r="L104" s="15">
        <f>F104*I104</f>
        <v>0</v>
      </c>
    </row>
    <row r="105" spans="1:12" ht="37.5" customHeight="1" x14ac:dyDescent="0.2">
      <c r="A105" s="31"/>
      <c r="B105" s="14"/>
      <c r="C105" s="30" t="s">
        <v>116</v>
      </c>
      <c r="D105" s="30"/>
      <c r="E105" s="30" t="s">
        <v>12</v>
      </c>
      <c r="F105" s="30" t="s">
        <v>12</v>
      </c>
      <c r="G105" s="7"/>
      <c r="H105" s="15"/>
      <c r="I105" s="15"/>
      <c r="J105" s="7"/>
      <c r="K105" s="15"/>
      <c r="L105" s="15"/>
    </row>
    <row r="106" spans="1:12" ht="16.5" customHeight="1" x14ac:dyDescent="0.2">
      <c r="A106" s="31" t="s">
        <v>123</v>
      </c>
      <c r="B106" s="14" t="s">
        <v>124</v>
      </c>
      <c r="C106" s="30" t="s">
        <v>115</v>
      </c>
      <c r="D106" s="30" t="s">
        <v>0</v>
      </c>
      <c r="E106" s="29">
        <v>3418.1</v>
      </c>
      <c r="F106" s="29">
        <v>3418.1</v>
      </c>
      <c r="G106" s="7" t="s">
        <v>5</v>
      </c>
      <c r="H106" s="7"/>
      <c r="I106" s="7"/>
      <c r="J106" s="7" t="s">
        <v>164</v>
      </c>
      <c r="K106" s="15">
        <f>E106*H106</f>
        <v>0</v>
      </c>
      <c r="L106" s="15">
        <f>F106*I106</f>
        <v>0</v>
      </c>
    </row>
    <row r="107" spans="1:12" ht="31.5" customHeight="1" x14ac:dyDescent="0.2">
      <c r="A107" s="31"/>
      <c r="B107" s="14"/>
      <c r="C107" s="30" t="s">
        <v>116</v>
      </c>
      <c r="D107" s="30"/>
      <c r="E107" s="30" t="s">
        <v>12</v>
      </c>
      <c r="F107" s="30" t="s">
        <v>12</v>
      </c>
      <c r="G107" s="7"/>
      <c r="H107" s="7"/>
      <c r="I107" s="7"/>
      <c r="J107" s="7"/>
      <c r="K107" s="15"/>
      <c r="L107" s="15"/>
    </row>
    <row r="108" spans="1:12" ht="16.5" customHeight="1" x14ac:dyDescent="0.2">
      <c r="A108" s="31" t="s">
        <v>125</v>
      </c>
      <c r="B108" s="14" t="s">
        <v>126</v>
      </c>
      <c r="C108" s="30" t="s">
        <v>115</v>
      </c>
      <c r="D108" s="30" t="s">
        <v>0</v>
      </c>
      <c r="E108" s="29">
        <v>2208.9</v>
      </c>
      <c r="F108" s="29">
        <v>2208.9</v>
      </c>
      <c r="G108" s="7" t="s">
        <v>5</v>
      </c>
      <c r="H108" s="15"/>
      <c r="I108" s="7"/>
      <c r="J108" s="7" t="s">
        <v>164</v>
      </c>
      <c r="K108" s="15">
        <f>E108*H108</f>
        <v>0</v>
      </c>
      <c r="L108" s="15">
        <f>F108*I108</f>
        <v>0</v>
      </c>
    </row>
    <row r="109" spans="1:12" ht="35.25" customHeight="1" x14ac:dyDescent="0.2">
      <c r="A109" s="31"/>
      <c r="B109" s="14"/>
      <c r="C109" s="30" t="s">
        <v>116</v>
      </c>
      <c r="D109" s="30"/>
      <c r="E109" s="30" t="s">
        <v>12</v>
      </c>
      <c r="F109" s="30" t="s">
        <v>12</v>
      </c>
      <c r="G109" s="7"/>
      <c r="H109" s="7"/>
      <c r="I109" s="7"/>
      <c r="J109" s="7"/>
      <c r="K109" s="15"/>
      <c r="L109" s="15"/>
    </row>
    <row r="110" spans="1:12" ht="16.5" customHeight="1" x14ac:dyDescent="0.2">
      <c r="A110" s="31" t="s">
        <v>127</v>
      </c>
      <c r="B110" s="14" t="s">
        <v>128</v>
      </c>
      <c r="C110" s="30" t="s">
        <v>115</v>
      </c>
      <c r="D110" s="30"/>
      <c r="E110" s="30" t="s">
        <v>12</v>
      </c>
      <c r="F110" s="30" t="s">
        <v>12</v>
      </c>
      <c r="G110" s="7"/>
      <c r="H110" s="7"/>
      <c r="I110" s="7"/>
      <c r="J110" s="7"/>
      <c r="K110" s="15"/>
      <c r="L110" s="15"/>
    </row>
    <row r="111" spans="1:12" ht="33" customHeight="1" x14ac:dyDescent="0.2">
      <c r="A111" s="31"/>
      <c r="B111" s="14"/>
      <c r="C111" s="30" t="s">
        <v>116</v>
      </c>
      <c r="D111" s="30"/>
      <c r="E111" s="30" t="s">
        <v>12</v>
      </c>
      <c r="F111" s="30" t="s">
        <v>12</v>
      </c>
      <c r="G111" s="7"/>
      <c r="H111" s="7"/>
      <c r="I111" s="7"/>
      <c r="J111" s="7"/>
      <c r="K111" s="15"/>
      <c r="L111" s="15"/>
    </row>
    <row r="112" spans="1:12" ht="16.5" customHeight="1" x14ac:dyDescent="0.2">
      <c r="A112" s="31" t="s">
        <v>129</v>
      </c>
      <c r="B112" s="14" t="s">
        <v>130</v>
      </c>
      <c r="C112" s="30" t="s">
        <v>115</v>
      </c>
      <c r="D112" s="30"/>
      <c r="E112" s="30" t="s">
        <v>12</v>
      </c>
      <c r="F112" s="30" t="s">
        <v>12</v>
      </c>
      <c r="G112" s="7"/>
      <c r="H112" s="15"/>
      <c r="I112" s="7"/>
      <c r="J112" s="7"/>
      <c r="K112" s="15"/>
      <c r="L112" s="15"/>
    </row>
    <row r="113" spans="1:12" ht="31.5" customHeight="1" x14ac:dyDescent="0.2">
      <c r="A113" s="31"/>
      <c r="B113" s="14"/>
      <c r="C113" s="30" t="s">
        <v>116</v>
      </c>
      <c r="D113" s="30"/>
      <c r="E113" s="30" t="s">
        <v>12</v>
      </c>
      <c r="F113" s="30" t="s">
        <v>12</v>
      </c>
      <c r="G113" s="7"/>
      <c r="H113" s="7"/>
      <c r="I113" s="7"/>
      <c r="J113" s="7"/>
      <c r="K113" s="15"/>
      <c r="L113" s="15"/>
    </row>
    <row r="114" spans="1:12" ht="16.5" customHeight="1" x14ac:dyDescent="0.2">
      <c r="A114" s="31" t="s">
        <v>131</v>
      </c>
      <c r="B114" s="14" t="s">
        <v>132</v>
      </c>
      <c r="C114" s="30" t="s">
        <v>115</v>
      </c>
      <c r="D114" s="30" t="s">
        <v>0</v>
      </c>
      <c r="E114" s="29">
        <v>17727.099999999999</v>
      </c>
      <c r="F114" s="30" t="s">
        <v>12</v>
      </c>
      <c r="G114" s="7" t="s">
        <v>5</v>
      </c>
      <c r="H114" s="7"/>
      <c r="I114" s="7"/>
      <c r="J114" s="7" t="s">
        <v>164</v>
      </c>
      <c r="K114" s="15">
        <f>E114*H114</f>
        <v>0</v>
      </c>
      <c r="L114" s="15"/>
    </row>
    <row r="115" spans="1:12" ht="35.25" customHeight="1" x14ac:dyDescent="0.2">
      <c r="A115" s="31"/>
      <c r="B115" s="14"/>
      <c r="C115" s="30" t="s">
        <v>116</v>
      </c>
      <c r="D115" s="30"/>
      <c r="E115" s="30" t="s">
        <v>12</v>
      </c>
      <c r="F115" s="30" t="s">
        <v>12</v>
      </c>
      <c r="G115" s="7"/>
      <c r="H115" s="7"/>
      <c r="I115" s="7"/>
      <c r="J115" s="7"/>
      <c r="K115" s="15"/>
      <c r="L115" s="15"/>
    </row>
    <row r="116" spans="1:12" ht="16.5" customHeight="1" x14ac:dyDescent="0.2">
      <c r="A116" s="31" t="s">
        <v>133</v>
      </c>
      <c r="B116" s="14" t="s">
        <v>134</v>
      </c>
      <c r="C116" s="30" t="s">
        <v>115</v>
      </c>
      <c r="D116" s="30" t="s">
        <v>0</v>
      </c>
      <c r="E116" s="29">
        <v>10684.7</v>
      </c>
      <c r="F116" s="30" t="s">
        <v>12</v>
      </c>
      <c r="G116" s="7" t="s">
        <v>5</v>
      </c>
      <c r="H116" s="15"/>
      <c r="I116" s="7"/>
      <c r="J116" s="7" t="s">
        <v>164</v>
      </c>
      <c r="K116" s="15">
        <f>E116*H116</f>
        <v>0</v>
      </c>
      <c r="L116" s="15"/>
    </row>
    <row r="117" spans="1:12" ht="38.25" customHeight="1" x14ac:dyDescent="0.2">
      <c r="A117" s="31"/>
      <c r="B117" s="14"/>
      <c r="C117" s="30" t="s">
        <v>116</v>
      </c>
      <c r="D117" s="30"/>
      <c r="E117" s="30" t="s">
        <v>12</v>
      </c>
      <c r="F117" s="30" t="s">
        <v>12</v>
      </c>
      <c r="G117" s="7"/>
      <c r="H117" s="7"/>
      <c r="I117" s="7"/>
      <c r="J117" s="7"/>
      <c r="K117" s="15"/>
      <c r="L117" s="15"/>
    </row>
    <row r="118" spans="1:12" ht="16.5" customHeight="1" x14ac:dyDescent="0.2">
      <c r="A118" s="31" t="s">
        <v>135</v>
      </c>
      <c r="B118" s="14" t="s">
        <v>136</v>
      </c>
      <c r="C118" s="30" t="s">
        <v>115</v>
      </c>
      <c r="D118" s="30" t="s">
        <v>0</v>
      </c>
      <c r="E118" s="29">
        <v>5504.8</v>
      </c>
      <c r="F118" s="30" t="s">
        <v>12</v>
      </c>
      <c r="G118" s="7" t="s">
        <v>5</v>
      </c>
      <c r="H118" s="7"/>
      <c r="I118" s="7"/>
      <c r="J118" s="7" t="s">
        <v>164</v>
      </c>
      <c r="K118" s="15">
        <f>E118*H118</f>
        <v>0</v>
      </c>
      <c r="L118" s="15"/>
    </row>
    <row r="119" spans="1:12" ht="35.25" customHeight="1" x14ac:dyDescent="0.2">
      <c r="A119" s="31"/>
      <c r="B119" s="14"/>
      <c r="C119" s="30" t="s">
        <v>116</v>
      </c>
      <c r="D119" s="30"/>
      <c r="E119" s="30" t="s">
        <v>12</v>
      </c>
      <c r="F119" s="30" t="s">
        <v>12</v>
      </c>
      <c r="G119" s="7"/>
      <c r="H119" s="7"/>
      <c r="I119" s="7"/>
      <c r="J119" s="7"/>
      <c r="K119" s="15"/>
      <c r="L119" s="15"/>
    </row>
    <row r="120" spans="1:12" ht="16.5" customHeight="1" x14ac:dyDescent="0.2">
      <c r="A120" s="31" t="s">
        <v>137</v>
      </c>
      <c r="B120" s="14" t="s">
        <v>138</v>
      </c>
      <c r="C120" s="30" t="s">
        <v>115</v>
      </c>
      <c r="D120" s="30"/>
      <c r="E120" s="30" t="s">
        <v>12</v>
      </c>
      <c r="F120" s="30" t="s">
        <v>12</v>
      </c>
      <c r="G120" s="7"/>
      <c r="H120" s="7"/>
      <c r="I120" s="7"/>
      <c r="J120" s="7"/>
      <c r="K120" s="15"/>
      <c r="L120" s="15"/>
    </row>
    <row r="121" spans="1:12" ht="40.5" customHeight="1" x14ac:dyDescent="0.2">
      <c r="A121" s="31"/>
      <c r="B121" s="14"/>
      <c r="C121" s="30" t="s">
        <v>116</v>
      </c>
      <c r="D121" s="30"/>
      <c r="E121" s="30" t="s">
        <v>12</v>
      </c>
      <c r="F121" s="30" t="s">
        <v>12</v>
      </c>
      <c r="G121" s="7"/>
      <c r="H121" s="15"/>
      <c r="I121" s="7"/>
      <c r="J121" s="7"/>
      <c r="K121" s="15"/>
      <c r="L121" s="15"/>
    </row>
    <row r="122" spans="1:12" ht="16.5" customHeight="1" x14ac:dyDescent="0.2">
      <c r="A122" s="31" t="s">
        <v>139</v>
      </c>
      <c r="B122" s="14" t="s">
        <v>140</v>
      </c>
      <c r="C122" s="7" t="s">
        <v>141</v>
      </c>
      <c r="D122" s="7"/>
      <c r="E122" s="30" t="s">
        <v>12</v>
      </c>
      <c r="F122" s="30" t="s">
        <v>12</v>
      </c>
      <c r="G122" s="7"/>
      <c r="H122" s="7"/>
      <c r="I122" s="7"/>
      <c r="J122" s="7"/>
      <c r="K122" s="15"/>
      <c r="L122" s="15"/>
    </row>
    <row r="123" spans="1:12" x14ac:dyDescent="0.2">
      <c r="A123" s="31"/>
      <c r="B123" s="14"/>
      <c r="C123" s="7" t="s">
        <v>142</v>
      </c>
      <c r="D123" s="7" t="s">
        <v>0</v>
      </c>
      <c r="E123" s="29">
        <v>7573.3</v>
      </c>
      <c r="F123" s="29">
        <v>7573.3</v>
      </c>
      <c r="G123" s="7" t="s">
        <v>5</v>
      </c>
      <c r="H123" s="7"/>
      <c r="I123" s="7"/>
      <c r="J123" s="7" t="s">
        <v>164</v>
      </c>
      <c r="K123" s="15">
        <f>E123*H123</f>
        <v>0</v>
      </c>
      <c r="L123" s="15">
        <f>F123*I123</f>
        <v>0</v>
      </c>
    </row>
    <row r="124" spans="1:12" x14ac:dyDescent="0.2">
      <c r="A124" s="31"/>
      <c r="B124" s="14"/>
      <c r="C124" s="7" t="s">
        <v>25</v>
      </c>
      <c r="D124" s="7"/>
      <c r="E124" s="30" t="s">
        <v>12</v>
      </c>
      <c r="F124" s="30" t="s">
        <v>12</v>
      </c>
      <c r="G124" s="7"/>
      <c r="H124" s="7"/>
      <c r="I124" s="7"/>
      <c r="J124" s="7"/>
      <c r="K124" s="15"/>
      <c r="L124" s="15"/>
    </row>
    <row r="125" spans="1:12" ht="16.5" customHeight="1" x14ac:dyDescent="0.2">
      <c r="A125" s="31" t="s">
        <v>143</v>
      </c>
      <c r="B125" s="14" t="s">
        <v>144</v>
      </c>
      <c r="C125" s="7" t="s">
        <v>141</v>
      </c>
      <c r="D125" s="7"/>
      <c r="E125" s="30" t="s">
        <v>12</v>
      </c>
      <c r="F125" s="30" t="s">
        <v>12</v>
      </c>
      <c r="G125" s="7"/>
      <c r="H125" s="7"/>
      <c r="I125" s="7"/>
      <c r="J125" s="7"/>
      <c r="K125" s="15"/>
      <c r="L125" s="15"/>
    </row>
    <row r="126" spans="1:12" x14ac:dyDescent="0.2">
      <c r="A126" s="31"/>
      <c r="B126" s="14"/>
      <c r="C126" s="7" t="s">
        <v>142</v>
      </c>
      <c r="D126" s="7" t="s">
        <v>0</v>
      </c>
      <c r="E126" s="29">
        <v>5218.3</v>
      </c>
      <c r="F126" s="29">
        <v>5218.3</v>
      </c>
      <c r="G126" s="7" t="s">
        <v>5</v>
      </c>
      <c r="H126" s="7"/>
      <c r="I126" s="7"/>
      <c r="J126" s="7" t="s">
        <v>164</v>
      </c>
      <c r="K126" s="15">
        <f t="shared" ref="K126:K128" si="17">E126*H126</f>
        <v>0</v>
      </c>
      <c r="L126" s="15">
        <f t="shared" ref="L126:L128" si="18">F126*I126</f>
        <v>0</v>
      </c>
    </row>
    <row r="127" spans="1:12" x14ac:dyDescent="0.2">
      <c r="A127" s="31"/>
      <c r="B127" s="14"/>
      <c r="C127" s="7" t="s">
        <v>25</v>
      </c>
      <c r="D127" s="7" t="s">
        <v>0</v>
      </c>
      <c r="E127" s="29">
        <v>8378.1</v>
      </c>
      <c r="F127" s="29">
        <v>8378.1</v>
      </c>
      <c r="G127" s="7" t="s">
        <v>5</v>
      </c>
      <c r="H127" s="7"/>
      <c r="I127" s="7"/>
      <c r="J127" s="7" t="s">
        <v>164</v>
      </c>
      <c r="K127" s="15">
        <f t="shared" si="17"/>
        <v>0</v>
      </c>
      <c r="L127" s="15">
        <f t="shared" si="18"/>
        <v>0</v>
      </c>
    </row>
    <row r="128" spans="1:12" ht="16.5" customHeight="1" x14ac:dyDescent="0.2">
      <c r="A128" s="31" t="s">
        <v>145</v>
      </c>
      <c r="B128" s="14" t="s">
        <v>146</v>
      </c>
      <c r="C128" s="7" t="s">
        <v>141</v>
      </c>
      <c r="D128" s="7" t="s">
        <v>0</v>
      </c>
      <c r="E128" s="30">
        <v>833.4</v>
      </c>
      <c r="F128" s="30">
        <v>833.4</v>
      </c>
      <c r="G128" s="7" t="s">
        <v>5</v>
      </c>
      <c r="H128" s="7"/>
      <c r="I128" s="7"/>
      <c r="J128" s="7" t="s">
        <v>164</v>
      </c>
      <c r="K128" s="15">
        <f t="shared" si="17"/>
        <v>0</v>
      </c>
      <c r="L128" s="15">
        <f t="shared" si="18"/>
        <v>0</v>
      </c>
    </row>
    <row r="129" spans="1:12" x14ac:dyDescent="0.2">
      <c r="A129" s="31"/>
      <c r="B129" s="14"/>
      <c r="C129" s="7" t="s">
        <v>142</v>
      </c>
      <c r="D129" s="7"/>
      <c r="E129" s="30" t="s">
        <v>12</v>
      </c>
      <c r="F129" s="30" t="s">
        <v>12</v>
      </c>
      <c r="G129" s="7"/>
      <c r="H129" s="15"/>
      <c r="I129" s="7"/>
      <c r="J129" s="7"/>
      <c r="K129" s="15"/>
      <c r="L129" s="15"/>
    </row>
    <row r="130" spans="1:12" x14ac:dyDescent="0.2">
      <c r="A130" s="31"/>
      <c r="B130" s="14"/>
      <c r="C130" s="7" t="s">
        <v>25</v>
      </c>
      <c r="D130" s="7"/>
      <c r="E130" s="30" t="s">
        <v>12</v>
      </c>
      <c r="F130" s="30" t="s">
        <v>12</v>
      </c>
      <c r="G130" s="7"/>
      <c r="H130" s="7"/>
      <c r="I130" s="7"/>
      <c r="J130" s="7"/>
      <c r="K130" s="15"/>
      <c r="L130" s="15"/>
    </row>
    <row r="131" spans="1:12" ht="16.5" customHeight="1" x14ac:dyDescent="0.2">
      <c r="A131" s="31" t="s">
        <v>147</v>
      </c>
      <c r="B131" s="14" t="s">
        <v>148</v>
      </c>
      <c r="C131" s="7" t="s">
        <v>141</v>
      </c>
      <c r="D131" s="7"/>
      <c r="E131" s="30" t="s">
        <v>12</v>
      </c>
      <c r="F131" s="30" t="s">
        <v>12</v>
      </c>
      <c r="G131" s="7"/>
      <c r="H131" s="7"/>
      <c r="I131" s="7"/>
      <c r="J131" s="7"/>
      <c r="K131" s="15"/>
      <c r="L131" s="15"/>
    </row>
    <row r="132" spans="1:12" x14ac:dyDescent="0.2">
      <c r="A132" s="31"/>
      <c r="B132" s="14"/>
      <c r="C132" s="7" t="s">
        <v>142</v>
      </c>
      <c r="D132" s="7"/>
      <c r="E132" s="30" t="s">
        <v>12</v>
      </c>
      <c r="F132" s="30" t="s">
        <v>12</v>
      </c>
      <c r="G132" s="7"/>
      <c r="H132" s="15"/>
      <c r="I132" s="15"/>
      <c r="J132" s="7"/>
      <c r="K132" s="15"/>
      <c r="L132" s="15"/>
    </row>
    <row r="133" spans="1:12" x14ac:dyDescent="0.2">
      <c r="A133" s="31"/>
      <c r="B133" s="14"/>
      <c r="C133" s="7" t="s">
        <v>25</v>
      </c>
      <c r="D133" s="7" t="s">
        <v>0</v>
      </c>
      <c r="E133" s="30">
        <v>973.2</v>
      </c>
      <c r="F133" s="30">
        <v>973.2</v>
      </c>
      <c r="G133" s="7" t="s">
        <v>5</v>
      </c>
      <c r="H133" s="7"/>
      <c r="I133" s="7"/>
      <c r="J133" s="7" t="s">
        <v>164</v>
      </c>
      <c r="K133" s="15">
        <f>E133*H133</f>
        <v>0</v>
      </c>
      <c r="L133" s="15">
        <f>F133*I133</f>
        <v>0</v>
      </c>
    </row>
    <row r="134" spans="1:12" ht="15" x14ac:dyDescent="0.2">
      <c r="A134" s="32"/>
      <c r="B134" s="32" t="s">
        <v>184</v>
      </c>
      <c r="C134" s="32"/>
      <c r="D134" s="33"/>
      <c r="E134" s="32"/>
      <c r="F134" s="32"/>
      <c r="G134" s="7"/>
      <c r="H134" s="16"/>
      <c r="I134" s="16"/>
      <c r="J134" s="7"/>
      <c r="K134" s="16"/>
      <c r="L134" s="17">
        <f>SUM(L4:L133)</f>
        <v>0</v>
      </c>
    </row>
    <row r="135" spans="1:12" ht="55.5" customHeight="1" x14ac:dyDescent="0.2">
      <c r="A135" s="18" t="s">
        <v>186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31.5" customHeight="1" x14ac:dyDescent="0.2">
      <c r="A136" s="34" t="s">
        <v>172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29.25" customHeight="1" x14ac:dyDescent="0.2">
      <c r="A137" s="34" t="s">
        <v>173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54" customHeight="1" x14ac:dyDescent="0.2">
      <c r="A138" s="34" t="s">
        <v>174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5" x14ac:dyDescent="0.2">
      <c r="A139" s="35" t="s">
        <v>175</v>
      </c>
      <c r="C139" s="35"/>
      <c r="D139" s="19"/>
    </row>
    <row r="140" spans="1:12" ht="15" x14ac:dyDescent="0.2">
      <c r="A140" s="35" t="s">
        <v>14</v>
      </c>
      <c r="D140" s="19"/>
    </row>
    <row r="141" spans="1:12" ht="15" x14ac:dyDescent="0.2">
      <c r="A141" s="35" t="s">
        <v>176</v>
      </c>
      <c r="D141" s="19"/>
    </row>
    <row r="142" spans="1:12" ht="15" x14ac:dyDescent="0.2">
      <c r="A142" s="35" t="s">
        <v>177</v>
      </c>
      <c r="D142" s="19"/>
    </row>
    <row r="143" spans="1:12" ht="15" x14ac:dyDescent="0.2">
      <c r="A143" s="35" t="s">
        <v>178</v>
      </c>
      <c r="D143" s="19"/>
    </row>
    <row r="144" spans="1:12" ht="15" x14ac:dyDescent="0.2">
      <c r="A144" s="35" t="s">
        <v>179</v>
      </c>
      <c r="D144" s="19"/>
    </row>
    <row r="145" spans="1:4" x14ac:dyDescent="0.2">
      <c r="A145" s="25"/>
      <c r="D145" s="19"/>
    </row>
    <row r="146" spans="1:4" x14ac:dyDescent="0.2">
      <c r="A146" s="25"/>
      <c r="D146" s="19"/>
    </row>
    <row r="147" spans="1:4" x14ac:dyDescent="0.2">
      <c r="D147" s="19"/>
    </row>
    <row r="148" spans="1:4" x14ac:dyDescent="0.2">
      <c r="D148" s="19"/>
    </row>
    <row r="149" spans="1:4" x14ac:dyDescent="0.2">
      <c r="D149" s="19"/>
    </row>
  </sheetData>
  <mergeCells count="135">
    <mergeCell ref="A136:L136"/>
    <mergeCell ref="A137:L137"/>
    <mergeCell ref="A138:L138"/>
    <mergeCell ref="A135:L135"/>
    <mergeCell ref="G2:I2"/>
    <mergeCell ref="J2:L2"/>
    <mergeCell ref="A2:F2"/>
    <mergeCell ref="A1:L1"/>
    <mergeCell ref="A125:A127"/>
    <mergeCell ref="B125:B127"/>
    <mergeCell ref="A128:A130"/>
    <mergeCell ref="B128:B130"/>
    <mergeCell ref="A131:A133"/>
    <mergeCell ref="B131:B133"/>
    <mergeCell ref="A118:A119"/>
    <mergeCell ref="B118:B119"/>
    <mergeCell ref="A120:A121"/>
    <mergeCell ref="B120:B121"/>
    <mergeCell ref="A122:A124"/>
    <mergeCell ref="B122:B12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3:C3"/>
    <mergeCell ref="B4:C4"/>
    <mergeCell ref="B5:C5"/>
    <mergeCell ref="B6:C6"/>
    <mergeCell ref="A7:C7"/>
    <mergeCell ref="A8:A9"/>
    <mergeCell ref="B8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2021-01-12T06:24:17Z</dcterms:modified>
</cp:coreProperties>
</file>